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ChatGPT\AULAS\outputs\orientacao_vocacional\kit_unis_psicologia\"/>
    </mc:Choice>
  </mc:AlternateContent>
  <xr:revisionPtr revIDLastSave="0" documentId="13_ncr:1_{4FEC5A03-2465-44F0-A5FA-CF8E11E5746B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Guia" sheetId="1" r:id="rId1"/>
    <sheet name="Participante 001" sheetId="2" r:id="rId2"/>
    <sheet name="Participante 002" sheetId="3" r:id="rId3"/>
    <sheet name="Participante 003" sheetId="4" r:id="rId4"/>
    <sheet name="Participante 004" sheetId="5" r:id="rId5"/>
    <sheet name="Participante 005" sheetId="6" r:id="rId6"/>
    <sheet name="Participante 006" sheetId="7" r:id="rId7"/>
    <sheet name="Participante 007" sheetId="8" r:id="rId8"/>
    <sheet name="Participante 008" sheetId="9" r:id="rId9"/>
    <sheet name="Participante 009" sheetId="10" r:id="rId10"/>
    <sheet name="Participante 010" sheetId="11" r:id="rId11"/>
    <sheet name="Participante 011" sheetId="12" r:id="rId12"/>
    <sheet name="Participante 012" sheetId="13" r:id="rId13"/>
    <sheet name="Participante 013" sheetId="14" r:id="rId14"/>
    <sheet name="Participante 014" sheetId="15" r:id="rId15"/>
    <sheet name="Participante 015" sheetId="16" r:id="rId16"/>
    <sheet name="Participante 016" sheetId="17" r:id="rId17"/>
    <sheet name="Participante 017" sheetId="18" r:id="rId18"/>
    <sheet name="Participante 018" sheetId="19" r:id="rId19"/>
    <sheet name="Participante 019" sheetId="20" r:id="rId20"/>
    <sheet name="Participante 020" sheetId="21" r:id="rId21"/>
    <sheet name="Participante 021" sheetId="22" r:id="rId22"/>
    <sheet name="Participante 022" sheetId="23" r:id="rId23"/>
    <sheet name="Participante 023" sheetId="24" r:id="rId24"/>
    <sheet name="Participante 024" sheetId="25" r:id="rId25"/>
    <sheet name="Participante 025" sheetId="26" r:id="rId26"/>
    <sheet name="Participante 026" sheetId="27" r:id="rId27"/>
    <sheet name="Participante 027" sheetId="28" r:id="rId28"/>
    <sheet name="Participante 028" sheetId="29" r:id="rId29"/>
    <sheet name="Participante 029" sheetId="30" r:id="rId30"/>
    <sheet name="Participante 030" sheetId="31" r:id="rId31"/>
    <sheet name="Participante 031" sheetId="32" r:id="rId32"/>
    <sheet name="Participante 032" sheetId="33" r:id="rId33"/>
    <sheet name="Participante 033" sheetId="34" r:id="rId34"/>
    <sheet name="Participante 034" sheetId="35" r:id="rId35"/>
    <sheet name="Participante 035" sheetId="36" r:id="rId36"/>
    <sheet name="Participante 036" sheetId="37" r:id="rId37"/>
    <sheet name="Participante 037" sheetId="38" r:id="rId38"/>
    <sheet name="Participante 038" sheetId="39" r:id="rId39"/>
    <sheet name="Participante 039" sheetId="40" r:id="rId40"/>
    <sheet name="Participante 040" sheetId="41" r:id="rId41"/>
    <sheet name="MODELO" sheetId="42" r:id="rId4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0" i="42" l="1"/>
  <c r="F39" i="42"/>
  <c r="H39" i="42" s="1"/>
  <c r="E39" i="42"/>
  <c r="F38" i="42"/>
  <c r="F37" i="42"/>
  <c r="H37" i="42" s="1"/>
  <c r="F36" i="42"/>
  <c r="F35" i="42"/>
  <c r="E35" i="42" s="1"/>
  <c r="F34" i="42"/>
  <c r="F33" i="42"/>
  <c r="F32" i="42"/>
  <c r="F31" i="42"/>
  <c r="F30" i="42"/>
  <c r="F29" i="42"/>
  <c r="F28" i="42"/>
  <c r="F27" i="42"/>
  <c r="H27" i="42" s="1"/>
  <c r="E27" i="42"/>
  <c r="F26" i="42"/>
  <c r="F25" i="42"/>
  <c r="F24" i="42"/>
  <c r="F23" i="42"/>
  <c r="E23" i="42" s="1"/>
  <c r="F22" i="42"/>
  <c r="F21" i="42"/>
  <c r="H21" i="42" s="1"/>
  <c r="F20" i="42"/>
  <c r="H19" i="42"/>
  <c r="F19" i="42"/>
  <c r="E19" i="42"/>
  <c r="F18" i="42"/>
  <c r="H17" i="42"/>
  <c r="F17" i="42"/>
  <c r="E17" i="42" s="1"/>
  <c r="F16" i="42"/>
  <c r="F15" i="42"/>
  <c r="F14" i="42"/>
  <c r="F13" i="42"/>
  <c r="E13" i="42" s="1"/>
  <c r="F40" i="41"/>
  <c r="H40" i="41" s="1"/>
  <c r="E40" i="41"/>
  <c r="F39" i="41"/>
  <c r="F38" i="41"/>
  <c r="H37" i="41"/>
  <c r="F37" i="41"/>
  <c r="E37" i="41" s="1"/>
  <c r="F36" i="41"/>
  <c r="F35" i="41"/>
  <c r="E35" i="41" s="1"/>
  <c r="F34" i="41"/>
  <c r="F33" i="41"/>
  <c r="H33" i="41" s="1"/>
  <c r="F32" i="41"/>
  <c r="H32" i="41" s="1"/>
  <c r="E32" i="41"/>
  <c r="F31" i="41"/>
  <c r="H31" i="41" s="1"/>
  <c r="E31" i="41"/>
  <c r="F30" i="41"/>
  <c r="F29" i="41"/>
  <c r="H29" i="41" s="1"/>
  <c r="E29" i="41"/>
  <c r="F28" i="41"/>
  <c r="F27" i="41"/>
  <c r="F26" i="41"/>
  <c r="F25" i="41"/>
  <c r="F24" i="41"/>
  <c r="F23" i="41"/>
  <c r="H23" i="41" s="1"/>
  <c r="E23" i="41"/>
  <c r="F22" i="41"/>
  <c r="F21" i="41"/>
  <c r="H21" i="41" s="1"/>
  <c r="E21" i="41"/>
  <c r="F20" i="41"/>
  <c r="H20" i="41" s="1"/>
  <c r="H19" i="41"/>
  <c r="F19" i="41"/>
  <c r="E19" i="41" s="1"/>
  <c r="F18" i="41"/>
  <c r="F17" i="41"/>
  <c r="F16" i="41"/>
  <c r="F15" i="41"/>
  <c r="E15" i="41" s="1"/>
  <c r="F14" i="41"/>
  <c r="F13" i="41"/>
  <c r="F40" i="40"/>
  <c r="H39" i="40"/>
  <c r="F39" i="40"/>
  <c r="E39" i="40" s="1"/>
  <c r="F38" i="40"/>
  <c r="F37" i="40"/>
  <c r="E37" i="40" s="1"/>
  <c r="F36" i="40"/>
  <c r="H36" i="40" s="1"/>
  <c r="E36" i="40"/>
  <c r="F35" i="40"/>
  <c r="E35" i="40" s="1"/>
  <c r="F34" i="40"/>
  <c r="F33" i="40"/>
  <c r="H33" i="40" s="1"/>
  <c r="F32" i="40"/>
  <c r="H31" i="40"/>
  <c r="F31" i="40"/>
  <c r="E31" i="40" s="1"/>
  <c r="F30" i="40"/>
  <c r="F29" i="40"/>
  <c r="E29" i="40" s="1"/>
  <c r="F28" i="40"/>
  <c r="H28" i="40" s="1"/>
  <c r="E28" i="40"/>
  <c r="F27" i="40"/>
  <c r="E27" i="40" s="1"/>
  <c r="F26" i="40"/>
  <c r="E26" i="40" s="1"/>
  <c r="F25" i="40"/>
  <c r="H25" i="40" s="1"/>
  <c r="F24" i="40"/>
  <c r="H23" i="40"/>
  <c r="F23" i="40"/>
  <c r="E23" i="40" s="1"/>
  <c r="F22" i="40"/>
  <c r="F21" i="40"/>
  <c r="E21" i="40" s="1"/>
  <c r="F20" i="40"/>
  <c r="H20" i="40" s="1"/>
  <c r="E20" i="40"/>
  <c r="F19" i="40"/>
  <c r="E19" i="40" s="1"/>
  <c r="F18" i="40"/>
  <c r="E18" i="40" s="1"/>
  <c r="F17" i="40"/>
  <c r="H17" i="40" s="1"/>
  <c r="F16" i="40"/>
  <c r="H15" i="40"/>
  <c r="F15" i="40"/>
  <c r="E15" i="40" s="1"/>
  <c r="F14" i="40"/>
  <c r="F13" i="40"/>
  <c r="E13" i="40" s="1"/>
  <c r="F40" i="39"/>
  <c r="H40" i="39" s="1"/>
  <c r="E40" i="39"/>
  <c r="F39" i="39"/>
  <c r="E39" i="39" s="1"/>
  <c r="F38" i="39"/>
  <c r="F37" i="39"/>
  <c r="H37" i="39" s="1"/>
  <c r="F36" i="39"/>
  <c r="F35" i="39"/>
  <c r="H35" i="39" s="1"/>
  <c r="F34" i="39"/>
  <c r="F33" i="39"/>
  <c r="H33" i="39" s="1"/>
  <c r="E33" i="39"/>
  <c r="F32" i="39"/>
  <c r="F31" i="39"/>
  <c r="H31" i="39" s="1"/>
  <c r="E31" i="39"/>
  <c r="F30" i="39"/>
  <c r="F29" i="39"/>
  <c r="F28" i="39"/>
  <c r="H27" i="39"/>
  <c r="F27" i="39"/>
  <c r="E27" i="39"/>
  <c r="F26" i="39"/>
  <c r="H25" i="39"/>
  <c r="F25" i="39"/>
  <c r="E25" i="39"/>
  <c r="F24" i="39"/>
  <c r="F23" i="39"/>
  <c r="H22" i="39"/>
  <c r="F22" i="39"/>
  <c r="E22" i="39" s="1"/>
  <c r="F21" i="39"/>
  <c r="F20" i="39"/>
  <c r="H20" i="39" s="1"/>
  <c r="F19" i="39"/>
  <c r="F18" i="39"/>
  <c r="F17" i="39"/>
  <c r="E17" i="39" s="1"/>
  <c r="F16" i="39"/>
  <c r="F15" i="39"/>
  <c r="E15" i="39" s="1"/>
  <c r="F14" i="39"/>
  <c r="F13" i="39"/>
  <c r="E13" i="39" s="1"/>
  <c r="F40" i="38"/>
  <c r="H40" i="38" s="1"/>
  <c r="E40" i="38"/>
  <c r="H39" i="38"/>
  <c r="F39" i="38"/>
  <c r="E39" i="38" s="1"/>
  <c r="F38" i="38"/>
  <c r="H38" i="38" s="1"/>
  <c r="E38" i="38"/>
  <c r="F37" i="38"/>
  <c r="F36" i="38"/>
  <c r="F35" i="38"/>
  <c r="F34" i="38"/>
  <c r="F33" i="38"/>
  <c r="F32" i="38"/>
  <c r="H32" i="38" s="1"/>
  <c r="E32" i="38"/>
  <c r="H31" i="38"/>
  <c r="F31" i="38"/>
  <c r="E31" i="38" s="1"/>
  <c r="F30" i="38"/>
  <c r="H30" i="38" s="1"/>
  <c r="E30" i="38"/>
  <c r="F29" i="38"/>
  <c r="F28" i="38"/>
  <c r="F27" i="38"/>
  <c r="F26" i="38"/>
  <c r="F25" i="38"/>
  <c r="F24" i="38"/>
  <c r="H24" i="38" s="1"/>
  <c r="E24" i="38"/>
  <c r="F23" i="38"/>
  <c r="F22" i="38"/>
  <c r="H22" i="38" s="1"/>
  <c r="E22" i="38"/>
  <c r="F21" i="38"/>
  <c r="F20" i="38"/>
  <c r="F19" i="38"/>
  <c r="F18" i="38"/>
  <c r="F17" i="38"/>
  <c r="F16" i="38"/>
  <c r="H16" i="38" s="1"/>
  <c r="E16" i="38"/>
  <c r="H15" i="38"/>
  <c r="F15" i="38"/>
  <c r="E15" i="38" s="1"/>
  <c r="F14" i="38"/>
  <c r="H14" i="38" s="1"/>
  <c r="E14" i="38"/>
  <c r="F13" i="38"/>
  <c r="F40" i="37"/>
  <c r="F39" i="37"/>
  <c r="E39" i="37" s="1"/>
  <c r="F38" i="37"/>
  <c r="F37" i="37"/>
  <c r="F36" i="37"/>
  <c r="H36" i="37" s="1"/>
  <c r="E36" i="37"/>
  <c r="H35" i="37"/>
  <c r="F35" i="37"/>
  <c r="E35" i="37" s="1"/>
  <c r="F34" i="37"/>
  <c r="F33" i="37"/>
  <c r="F32" i="37"/>
  <c r="F31" i="37"/>
  <c r="E31" i="37" s="1"/>
  <c r="F30" i="37"/>
  <c r="F29" i="37"/>
  <c r="F28" i="37"/>
  <c r="F27" i="37"/>
  <c r="F26" i="37"/>
  <c r="F25" i="37"/>
  <c r="H25" i="37" s="1"/>
  <c r="F24" i="37"/>
  <c r="F23" i="37"/>
  <c r="F22" i="37"/>
  <c r="F21" i="37"/>
  <c r="H20" i="37"/>
  <c r="F20" i="37"/>
  <c r="E20" i="37" s="1"/>
  <c r="H19" i="37"/>
  <c r="F19" i="37"/>
  <c r="E19" i="37" s="1"/>
  <c r="F18" i="37"/>
  <c r="F17" i="37"/>
  <c r="H17" i="37" s="1"/>
  <c r="E17" i="37"/>
  <c r="F16" i="37"/>
  <c r="F15" i="37"/>
  <c r="E15" i="37" s="1"/>
  <c r="H14" i="37"/>
  <c r="F14" i="37"/>
  <c r="E14" i="37" s="1"/>
  <c r="F13" i="37"/>
  <c r="F40" i="36"/>
  <c r="F39" i="36"/>
  <c r="F38" i="36"/>
  <c r="E38" i="36" s="1"/>
  <c r="F37" i="36"/>
  <c r="F36" i="36"/>
  <c r="H35" i="36"/>
  <c r="F35" i="36"/>
  <c r="E35" i="36" s="1"/>
  <c r="F34" i="36"/>
  <c r="F33" i="36"/>
  <c r="F32" i="36"/>
  <c r="H32" i="36" s="1"/>
  <c r="F31" i="36"/>
  <c r="F30" i="36"/>
  <c r="E30" i="36" s="1"/>
  <c r="F29" i="36"/>
  <c r="H29" i="36" s="1"/>
  <c r="F28" i="36"/>
  <c r="H28" i="36" s="1"/>
  <c r="H27" i="36"/>
  <c r="F27" i="36"/>
  <c r="E27" i="36" s="1"/>
  <c r="F26" i="36"/>
  <c r="H26" i="36" s="1"/>
  <c r="F25" i="36"/>
  <c r="F24" i="36"/>
  <c r="H24" i="36" s="1"/>
  <c r="E24" i="36"/>
  <c r="F23" i="36"/>
  <c r="F22" i="36"/>
  <c r="E22" i="36" s="1"/>
  <c r="F21" i="36"/>
  <c r="H21" i="36" s="1"/>
  <c r="E21" i="36"/>
  <c r="H20" i="36"/>
  <c r="F20" i="36"/>
  <c r="E20" i="36" s="1"/>
  <c r="F19" i="36"/>
  <c r="F18" i="36"/>
  <c r="H18" i="36" s="1"/>
  <c r="F17" i="36"/>
  <c r="F16" i="36"/>
  <c r="F15" i="36"/>
  <c r="F14" i="36"/>
  <c r="E14" i="36" s="1"/>
  <c r="F13" i="36"/>
  <c r="E13" i="36" s="1"/>
  <c r="F40" i="35"/>
  <c r="F39" i="35"/>
  <c r="F38" i="35"/>
  <c r="F37" i="35"/>
  <c r="H37" i="35" s="1"/>
  <c r="F36" i="35"/>
  <c r="E36" i="35" s="1"/>
  <c r="F35" i="35"/>
  <c r="F34" i="35"/>
  <c r="F33" i="35"/>
  <c r="H33" i="35" s="1"/>
  <c r="E33" i="35"/>
  <c r="H32" i="35"/>
  <c r="F32" i="35"/>
  <c r="E32" i="35" s="1"/>
  <c r="F31" i="35"/>
  <c r="E31" i="35" s="1"/>
  <c r="F30" i="35"/>
  <c r="H30" i="35" s="1"/>
  <c r="F29" i="35"/>
  <c r="H28" i="35"/>
  <c r="F28" i="35"/>
  <c r="E28" i="35"/>
  <c r="F27" i="35"/>
  <c r="H26" i="35"/>
  <c r="F26" i="35"/>
  <c r="E26" i="35"/>
  <c r="F25" i="35"/>
  <c r="F24" i="35"/>
  <c r="F23" i="35"/>
  <c r="F22" i="35"/>
  <c r="F21" i="35"/>
  <c r="F20" i="35"/>
  <c r="H20" i="35" s="1"/>
  <c r="E20" i="35"/>
  <c r="F19" i="35"/>
  <c r="F18" i="35"/>
  <c r="H18" i="35" s="1"/>
  <c r="F17" i="35"/>
  <c r="F16" i="35"/>
  <c r="H15" i="35"/>
  <c r="F15" i="35"/>
  <c r="E15" i="35" s="1"/>
  <c r="F14" i="35"/>
  <c r="F13" i="35"/>
  <c r="H13" i="35" s="1"/>
  <c r="H40" i="34"/>
  <c r="F40" i="34"/>
  <c r="E40" i="34" s="1"/>
  <c r="F39" i="34"/>
  <c r="F38" i="34"/>
  <c r="F37" i="34"/>
  <c r="F36" i="34"/>
  <c r="F35" i="34"/>
  <c r="H34" i="34"/>
  <c r="F34" i="34"/>
  <c r="E34" i="34" s="1"/>
  <c r="F33" i="34"/>
  <c r="H33" i="34" s="1"/>
  <c r="E33" i="34"/>
  <c r="H32" i="34"/>
  <c r="F32" i="34"/>
  <c r="E32" i="34" s="1"/>
  <c r="F31" i="34"/>
  <c r="F30" i="34"/>
  <c r="F29" i="34"/>
  <c r="F28" i="34"/>
  <c r="E28" i="34" s="1"/>
  <c r="F27" i="34"/>
  <c r="F26" i="34"/>
  <c r="F25" i="34"/>
  <c r="F24" i="34"/>
  <c r="F23" i="34"/>
  <c r="F22" i="34"/>
  <c r="F21" i="34"/>
  <c r="F20" i="34"/>
  <c r="F19" i="34"/>
  <c r="H18" i="34"/>
  <c r="F18" i="34"/>
  <c r="E18" i="34" s="1"/>
  <c r="F17" i="34"/>
  <c r="H17" i="34" s="1"/>
  <c r="E17" i="34"/>
  <c r="H16" i="34"/>
  <c r="F16" i="34"/>
  <c r="E16" i="34" s="1"/>
  <c r="F15" i="34"/>
  <c r="F14" i="34"/>
  <c r="F13" i="34"/>
  <c r="F40" i="33"/>
  <c r="F39" i="33"/>
  <c r="F38" i="33"/>
  <c r="H38" i="33" s="1"/>
  <c r="F37" i="33"/>
  <c r="F36" i="33"/>
  <c r="H36" i="33" s="1"/>
  <c r="E36" i="33"/>
  <c r="F35" i="33"/>
  <c r="F34" i="33"/>
  <c r="F33" i="33"/>
  <c r="H32" i="33"/>
  <c r="F32" i="33"/>
  <c r="E32" i="33" s="1"/>
  <c r="F31" i="33"/>
  <c r="F30" i="33"/>
  <c r="F29" i="33"/>
  <c r="F28" i="33"/>
  <c r="F27" i="33"/>
  <c r="E27" i="33" s="1"/>
  <c r="F26" i="33"/>
  <c r="F25" i="33"/>
  <c r="H25" i="33" s="1"/>
  <c r="E25" i="33"/>
  <c r="F24" i="33"/>
  <c r="H24" i="33" s="1"/>
  <c r="E24" i="33"/>
  <c r="F23" i="33"/>
  <c r="F22" i="33"/>
  <c r="H22" i="33" s="1"/>
  <c r="E22" i="33"/>
  <c r="F21" i="33"/>
  <c r="E21" i="33" s="1"/>
  <c r="F20" i="33"/>
  <c r="F19" i="33"/>
  <c r="F18" i="33"/>
  <c r="F17" i="33"/>
  <c r="E17" i="33" s="1"/>
  <c r="F16" i="33"/>
  <c r="F15" i="33"/>
  <c r="F14" i="33"/>
  <c r="E14" i="33" s="1"/>
  <c r="F13" i="33"/>
  <c r="F40" i="32"/>
  <c r="H40" i="32" s="1"/>
  <c r="E40" i="32"/>
  <c r="F39" i="32"/>
  <c r="F38" i="32"/>
  <c r="H38" i="32" s="1"/>
  <c r="F37" i="32"/>
  <c r="F36" i="32"/>
  <c r="F35" i="32"/>
  <c r="F34" i="32"/>
  <c r="H34" i="32" s="1"/>
  <c r="F33" i="32"/>
  <c r="F32" i="32"/>
  <c r="F31" i="32"/>
  <c r="H31" i="32" s="1"/>
  <c r="H30" i="32"/>
  <c r="F30" i="32"/>
  <c r="E30" i="32" s="1"/>
  <c r="F29" i="32"/>
  <c r="F28" i="32"/>
  <c r="F27" i="32"/>
  <c r="F26" i="32"/>
  <c r="H26" i="32" s="1"/>
  <c r="E26" i="32"/>
  <c r="H25" i="32"/>
  <c r="F25" i="32"/>
  <c r="E25" i="32" s="1"/>
  <c r="F24" i="32"/>
  <c r="H24" i="32" s="1"/>
  <c r="E24" i="32"/>
  <c r="F23" i="32"/>
  <c r="F22" i="32"/>
  <c r="H22" i="32" s="1"/>
  <c r="E22" i="32"/>
  <c r="F21" i="32"/>
  <c r="F20" i="32"/>
  <c r="F19" i="32"/>
  <c r="F18" i="32"/>
  <c r="F17" i="32"/>
  <c r="E17" i="32" s="1"/>
  <c r="F16" i="32"/>
  <c r="H16" i="32" s="1"/>
  <c r="F15" i="32"/>
  <c r="H15" i="32" s="1"/>
  <c r="E15" i="32"/>
  <c r="F14" i="32"/>
  <c r="H14" i="32" s="1"/>
  <c r="F13" i="32"/>
  <c r="F40" i="31"/>
  <c r="F39" i="31"/>
  <c r="F38" i="31"/>
  <c r="H38" i="31" s="1"/>
  <c r="F37" i="31"/>
  <c r="E37" i="31" s="1"/>
  <c r="F36" i="31"/>
  <c r="E36" i="31" s="1"/>
  <c r="F35" i="31"/>
  <c r="H35" i="31" s="1"/>
  <c r="F34" i="31"/>
  <c r="E34" i="31" s="1"/>
  <c r="F33" i="31"/>
  <c r="F32" i="31"/>
  <c r="F31" i="31"/>
  <c r="F30" i="31"/>
  <c r="F29" i="31"/>
  <c r="E29" i="31" s="1"/>
  <c r="F28" i="31"/>
  <c r="E28" i="31" s="1"/>
  <c r="F27" i="31"/>
  <c r="F26" i="31"/>
  <c r="H26" i="31" s="1"/>
  <c r="F25" i="31"/>
  <c r="F24" i="31"/>
  <c r="H24" i="31" s="1"/>
  <c r="E24" i="31"/>
  <c r="F23" i="31"/>
  <c r="H22" i="31"/>
  <c r="F22" i="31"/>
  <c r="E22" i="31"/>
  <c r="F21" i="31"/>
  <c r="E21" i="31" s="1"/>
  <c r="F20" i="31"/>
  <c r="E20" i="31" s="1"/>
  <c r="F19" i="31"/>
  <c r="H19" i="31" s="1"/>
  <c r="E19" i="31"/>
  <c r="F18" i="31"/>
  <c r="H18" i="31" s="1"/>
  <c r="E18" i="31"/>
  <c r="F17" i="31"/>
  <c r="F16" i="31"/>
  <c r="H16" i="31" s="1"/>
  <c r="F15" i="31"/>
  <c r="F14" i="31"/>
  <c r="F13" i="31"/>
  <c r="F40" i="30"/>
  <c r="H40" i="30" s="1"/>
  <c r="E40" i="30"/>
  <c r="F39" i="30"/>
  <c r="H38" i="30"/>
  <c r="F38" i="30"/>
  <c r="E38" i="30"/>
  <c r="F37" i="30"/>
  <c r="F36" i="30"/>
  <c r="F35" i="30"/>
  <c r="F34" i="30"/>
  <c r="F33" i="30"/>
  <c r="F32" i="30"/>
  <c r="H32" i="30" s="1"/>
  <c r="E32" i="30"/>
  <c r="F31" i="30"/>
  <c r="H31" i="30" s="1"/>
  <c r="F30" i="30"/>
  <c r="F29" i="30"/>
  <c r="F28" i="30"/>
  <c r="F27" i="30"/>
  <c r="H27" i="30" s="1"/>
  <c r="E27" i="30"/>
  <c r="F26" i="30"/>
  <c r="E26" i="30" s="1"/>
  <c r="F25" i="30"/>
  <c r="F24" i="30"/>
  <c r="F23" i="30"/>
  <c r="H23" i="30" s="1"/>
  <c r="E23" i="30"/>
  <c r="H22" i="30"/>
  <c r="F22" i="30"/>
  <c r="E22" i="30"/>
  <c r="H21" i="30"/>
  <c r="F21" i="30"/>
  <c r="E21" i="30" s="1"/>
  <c r="F20" i="30"/>
  <c r="F19" i="30"/>
  <c r="H19" i="30" s="1"/>
  <c r="E19" i="30"/>
  <c r="H18" i="30"/>
  <c r="F18" i="30"/>
  <c r="E18" i="30"/>
  <c r="F17" i="30"/>
  <c r="H16" i="30"/>
  <c r="F16" i="30"/>
  <c r="E16" i="30"/>
  <c r="F15" i="30"/>
  <c r="F14" i="30"/>
  <c r="F13" i="30"/>
  <c r="H13" i="30" s="1"/>
  <c r="F40" i="29"/>
  <c r="F39" i="29"/>
  <c r="F38" i="29"/>
  <c r="H38" i="29" s="1"/>
  <c r="F37" i="29"/>
  <c r="E37" i="29" s="1"/>
  <c r="F36" i="29"/>
  <c r="F35" i="29"/>
  <c r="F34" i="29"/>
  <c r="E34" i="29" s="1"/>
  <c r="F33" i="29"/>
  <c r="F32" i="29"/>
  <c r="F31" i="29"/>
  <c r="H30" i="29"/>
  <c r="F30" i="29"/>
  <c r="E30" i="29"/>
  <c r="F29" i="29"/>
  <c r="E29" i="29" s="1"/>
  <c r="F28" i="29"/>
  <c r="E28" i="29" s="1"/>
  <c r="F27" i="29"/>
  <c r="H27" i="29" s="1"/>
  <c r="E27" i="29"/>
  <c r="H26" i="29"/>
  <c r="F26" i="29"/>
  <c r="E26" i="29" s="1"/>
  <c r="F25" i="29"/>
  <c r="F24" i="29"/>
  <c r="F23" i="29"/>
  <c r="F22" i="29"/>
  <c r="F21" i="29"/>
  <c r="E21" i="29" s="1"/>
  <c r="F20" i="29"/>
  <c r="E20" i="29" s="1"/>
  <c r="F19" i="29"/>
  <c r="F18" i="29"/>
  <c r="F17" i="29"/>
  <c r="F16" i="29"/>
  <c r="H16" i="29" s="1"/>
  <c r="E16" i="29"/>
  <c r="F15" i="29"/>
  <c r="F14" i="29"/>
  <c r="H14" i="29" s="1"/>
  <c r="F13" i="29"/>
  <c r="F40" i="28"/>
  <c r="F39" i="28"/>
  <c r="F38" i="28"/>
  <c r="E38" i="28" s="1"/>
  <c r="F37" i="28"/>
  <c r="F36" i="28"/>
  <c r="F35" i="28"/>
  <c r="H35" i="28" s="1"/>
  <c r="F34" i="28"/>
  <c r="H34" i="28" s="1"/>
  <c r="E34" i="28"/>
  <c r="F33" i="28"/>
  <c r="F32" i="28"/>
  <c r="H32" i="28" s="1"/>
  <c r="F31" i="28"/>
  <c r="F30" i="28"/>
  <c r="H30" i="28" s="1"/>
  <c r="E30" i="28"/>
  <c r="F29" i="28"/>
  <c r="F28" i="28"/>
  <c r="F27" i="28"/>
  <c r="H27" i="28" s="1"/>
  <c r="F26" i="28"/>
  <c r="F25" i="28"/>
  <c r="F24" i="28"/>
  <c r="F23" i="28"/>
  <c r="H23" i="28" s="1"/>
  <c r="F22" i="28"/>
  <c r="H22" i="28" s="1"/>
  <c r="E22" i="28"/>
  <c r="H21" i="28"/>
  <c r="F21" i="28"/>
  <c r="E21" i="28" s="1"/>
  <c r="F20" i="28"/>
  <c r="H20" i="28" s="1"/>
  <c r="E20" i="28"/>
  <c r="F19" i="28"/>
  <c r="F18" i="28"/>
  <c r="F17" i="28"/>
  <c r="F16" i="28"/>
  <c r="F15" i="28"/>
  <c r="H15" i="28" s="1"/>
  <c r="E15" i="28"/>
  <c r="F14" i="28"/>
  <c r="E14" i="28" s="1"/>
  <c r="F13" i="28"/>
  <c r="H13" i="28" s="1"/>
  <c r="F40" i="27"/>
  <c r="F39" i="27"/>
  <c r="H39" i="27" s="1"/>
  <c r="H38" i="27"/>
  <c r="F38" i="27"/>
  <c r="E38" i="27" s="1"/>
  <c r="F37" i="27"/>
  <c r="E37" i="27" s="1"/>
  <c r="F36" i="27"/>
  <c r="F35" i="27"/>
  <c r="F34" i="27"/>
  <c r="E34" i="27" s="1"/>
  <c r="F33" i="27"/>
  <c r="E33" i="27" s="1"/>
  <c r="F32" i="27"/>
  <c r="F31" i="27"/>
  <c r="F30" i="27"/>
  <c r="H30" i="27" s="1"/>
  <c r="E30" i="27"/>
  <c r="F29" i="27"/>
  <c r="E29" i="27" s="1"/>
  <c r="F28" i="27"/>
  <c r="F27" i="27"/>
  <c r="H26" i="27"/>
  <c r="F26" i="27"/>
  <c r="E26" i="27" s="1"/>
  <c r="F25" i="27"/>
  <c r="E25" i="27" s="1"/>
  <c r="F24" i="27"/>
  <c r="F23" i="27"/>
  <c r="H22" i="27"/>
  <c r="F22" i="27"/>
  <c r="E22" i="27" s="1"/>
  <c r="F21" i="27"/>
  <c r="E21" i="27" s="1"/>
  <c r="F20" i="27"/>
  <c r="H20" i="27" s="1"/>
  <c r="E20" i="27"/>
  <c r="F19" i="27"/>
  <c r="H18" i="27"/>
  <c r="F18" i="27"/>
  <c r="E18" i="27"/>
  <c r="F17" i="27"/>
  <c r="E17" i="27" s="1"/>
  <c r="F16" i="27"/>
  <c r="F15" i="27"/>
  <c r="H15" i="27" s="1"/>
  <c r="E15" i="27"/>
  <c r="F14" i="27"/>
  <c r="H14" i="27" s="1"/>
  <c r="F13" i="27"/>
  <c r="F40" i="26"/>
  <c r="F39" i="26"/>
  <c r="H39" i="26" s="1"/>
  <c r="F38" i="26"/>
  <c r="F37" i="26"/>
  <c r="F36" i="26"/>
  <c r="H36" i="26" s="1"/>
  <c r="F35" i="26"/>
  <c r="F34" i="26"/>
  <c r="H34" i="26" s="1"/>
  <c r="E34" i="26"/>
  <c r="H33" i="26"/>
  <c r="F33" i="26"/>
  <c r="E33" i="26" s="1"/>
  <c r="F32" i="26"/>
  <c r="H32" i="26" s="1"/>
  <c r="E32" i="26"/>
  <c r="F31" i="26"/>
  <c r="F30" i="26"/>
  <c r="F29" i="26"/>
  <c r="F28" i="26"/>
  <c r="F27" i="26"/>
  <c r="H27" i="26" s="1"/>
  <c r="E27" i="26"/>
  <c r="F26" i="26"/>
  <c r="E26" i="26" s="1"/>
  <c r="H25" i="26"/>
  <c r="F25" i="26"/>
  <c r="E25" i="26" s="1"/>
  <c r="F24" i="26"/>
  <c r="F23" i="26"/>
  <c r="F22" i="26"/>
  <c r="H22" i="26" s="1"/>
  <c r="E22" i="26"/>
  <c r="F21" i="26"/>
  <c r="F20" i="26"/>
  <c r="H20" i="26" s="1"/>
  <c r="F19" i="26"/>
  <c r="F18" i="26"/>
  <c r="H17" i="26"/>
  <c r="F17" i="26"/>
  <c r="E17" i="26" s="1"/>
  <c r="F16" i="26"/>
  <c r="F15" i="26"/>
  <c r="F14" i="26"/>
  <c r="H14" i="26" s="1"/>
  <c r="F13" i="26"/>
  <c r="F40" i="25"/>
  <c r="H40" i="25" s="1"/>
  <c r="F39" i="25"/>
  <c r="H38" i="25"/>
  <c r="F38" i="25"/>
  <c r="E38" i="25" s="1"/>
  <c r="F37" i="25"/>
  <c r="E37" i="25" s="1"/>
  <c r="F36" i="25"/>
  <c r="E36" i="25" s="1"/>
  <c r="F35" i="25"/>
  <c r="H35" i="25" s="1"/>
  <c r="F34" i="25"/>
  <c r="E34" i="25" s="1"/>
  <c r="F33" i="25"/>
  <c r="F32" i="25"/>
  <c r="F31" i="25"/>
  <c r="F30" i="25"/>
  <c r="F29" i="25"/>
  <c r="E29" i="25" s="1"/>
  <c r="F28" i="25"/>
  <c r="E28" i="25" s="1"/>
  <c r="F27" i="25"/>
  <c r="F26" i="25"/>
  <c r="H26" i="25" s="1"/>
  <c r="E26" i="25"/>
  <c r="F25" i="25"/>
  <c r="F24" i="25"/>
  <c r="F23" i="25"/>
  <c r="F22" i="25"/>
  <c r="F21" i="25"/>
  <c r="E21" i="25" s="1"/>
  <c r="F20" i="25"/>
  <c r="E20" i="25" s="1"/>
  <c r="F19" i="25"/>
  <c r="F18" i="25"/>
  <c r="H17" i="25"/>
  <c r="F17" i="25"/>
  <c r="E17" i="25" s="1"/>
  <c r="F16" i="25"/>
  <c r="F15" i="25"/>
  <c r="F14" i="25"/>
  <c r="H14" i="25" s="1"/>
  <c r="F13" i="25"/>
  <c r="F40" i="24"/>
  <c r="F39" i="24"/>
  <c r="H39" i="24" s="1"/>
  <c r="F38" i="24"/>
  <c r="H38" i="24" s="1"/>
  <c r="F37" i="24"/>
  <c r="F36" i="24"/>
  <c r="H36" i="24" s="1"/>
  <c r="E36" i="24"/>
  <c r="F35" i="24"/>
  <c r="H34" i="24"/>
  <c r="F34" i="24"/>
  <c r="E34" i="24"/>
  <c r="F33" i="24"/>
  <c r="H32" i="24"/>
  <c r="F32" i="24"/>
  <c r="E32" i="24"/>
  <c r="F31" i="24"/>
  <c r="H31" i="24" s="1"/>
  <c r="E31" i="24"/>
  <c r="F30" i="24"/>
  <c r="F29" i="24"/>
  <c r="E29" i="24" s="1"/>
  <c r="F28" i="24"/>
  <c r="F27" i="24"/>
  <c r="H27" i="24" s="1"/>
  <c r="H26" i="24"/>
  <c r="F26" i="24"/>
  <c r="E26" i="24" s="1"/>
  <c r="F25" i="24"/>
  <c r="F24" i="24"/>
  <c r="E24" i="24" s="1"/>
  <c r="F23" i="24"/>
  <c r="H22" i="24"/>
  <c r="F22" i="24"/>
  <c r="E22" i="24" s="1"/>
  <c r="F21" i="24"/>
  <c r="E21" i="24" s="1"/>
  <c r="F20" i="24"/>
  <c r="F19" i="24"/>
  <c r="F18" i="24"/>
  <c r="F17" i="24"/>
  <c r="F16" i="24"/>
  <c r="F15" i="24"/>
  <c r="F14" i="24"/>
  <c r="H14" i="24" s="1"/>
  <c r="E14" i="24"/>
  <c r="F13" i="24"/>
  <c r="H13" i="24" s="1"/>
  <c r="F40" i="23"/>
  <c r="F39" i="23"/>
  <c r="H38" i="23"/>
  <c r="F38" i="23"/>
  <c r="E38" i="23"/>
  <c r="F37" i="23"/>
  <c r="E37" i="23" s="1"/>
  <c r="F36" i="23"/>
  <c r="F35" i="23"/>
  <c r="F34" i="23"/>
  <c r="H34" i="23" s="1"/>
  <c r="E34" i="23"/>
  <c r="F33" i="23"/>
  <c r="E33" i="23" s="1"/>
  <c r="F32" i="23"/>
  <c r="F31" i="23"/>
  <c r="H31" i="23" s="1"/>
  <c r="E31" i="23"/>
  <c r="H30" i="23"/>
  <c r="F30" i="23"/>
  <c r="E30" i="23"/>
  <c r="F29" i="23"/>
  <c r="E29" i="23" s="1"/>
  <c r="F28" i="23"/>
  <c r="F27" i="23"/>
  <c r="F26" i="23"/>
  <c r="E26" i="23" s="1"/>
  <c r="F25" i="23"/>
  <c r="E25" i="23" s="1"/>
  <c r="F24" i="23"/>
  <c r="F23" i="23"/>
  <c r="F22" i="23"/>
  <c r="H22" i="23" s="1"/>
  <c r="F21" i="23"/>
  <c r="E21" i="23" s="1"/>
  <c r="F20" i="23"/>
  <c r="F19" i="23"/>
  <c r="F18" i="23"/>
  <c r="H18" i="23" s="1"/>
  <c r="F17" i="23"/>
  <c r="E17" i="23" s="1"/>
  <c r="F16" i="23"/>
  <c r="F15" i="23"/>
  <c r="H15" i="23" s="1"/>
  <c r="H14" i="23"/>
  <c r="F14" i="23"/>
  <c r="E14" i="23"/>
  <c r="F13" i="23"/>
  <c r="F40" i="22"/>
  <c r="F39" i="22"/>
  <c r="H39" i="22" s="1"/>
  <c r="E39" i="22"/>
  <c r="H38" i="22"/>
  <c r="F38" i="22"/>
  <c r="E38" i="22" s="1"/>
  <c r="F37" i="22"/>
  <c r="F36" i="22"/>
  <c r="F35" i="22"/>
  <c r="F34" i="22"/>
  <c r="E34" i="22" s="1"/>
  <c r="F33" i="22"/>
  <c r="E33" i="22" s="1"/>
  <c r="F32" i="22"/>
  <c r="H32" i="22" s="1"/>
  <c r="F31" i="22"/>
  <c r="H31" i="22" s="1"/>
  <c r="E31" i="22"/>
  <c r="H30" i="22"/>
  <c r="F30" i="22"/>
  <c r="E30" i="22" s="1"/>
  <c r="F29" i="22"/>
  <c r="F28" i="22"/>
  <c r="E28" i="22" s="1"/>
  <c r="F27" i="22"/>
  <c r="H27" i="22" s="1"/>
  <c r="F26" i="22"/>
  <c r="H26" i="22" s="1"/>
  <c r="E26" i="22"/>
  <c r="F25" i="22"/>
  <c r="F24" i="22"/>
  <c r="H24" i="22" s="1"/>
  <c r="E24" i="22"/>
  <c r="F23" i="22"/>
  <c r="H22" i="22"/>
  <c r="F22" i="22"/>
  <c r="E22" i="22"/>
  <c r="F21" i="22"/>
  <c r="H20" i="22"/>
  <c r="F20" i="22"/>
  <c r="E20" i="22"/>
  <c r="F19" i="22"/>
  <c r="H18" i="22"/>
  <c r="F18" i="22"/>
  <c r="E18" i="22"/>
  <c r="F17" i="22"/>
  <c r="F16" i="22"/>
  <c r="F15" i="22"/>
  <c r="H15" i="22" s="1"/>
  <c r="E15" i="22"/>
  <c r="F14" i="22"/>
  <c r="F13" i="22"/>
  <c r="E13" i="22" s="1"/>
  <c r="F40" i="21"/>
  <c r="H40" i="21" s="1"/>
  <c r="F39" i="21"/>
  <c r="H39" i="21" s="1"/>
  <c r="E39" i="21"/>
  <c r="F38" i="21"/>
  <c r="F37" i="21"/>
  <c r="F36" i="21"/>
  <c r="H36" i="21" s="1"/>
  <c r="E36" i="21"/>
  <c r="H35" i="21"/>
  <c r="F35" i="21"/>
  <c r="E35" i="21"/>
  <c r="F34" i="21"/>
  <c r="E34" i="21" s="1"/>
  <c r="F33" i="21"/>
  <c r="F32" i="21"/>
  <c r="H32" i="21" s="1"/>
  <c r="E32" i="21"/>
  <c r="F31" i="21"/>
  <c r="F30" i="21"/>
  <c r="E30" i="21" s="1"/>
  <c r="F29" i="21"/>
  <c r="F28" i="21"/>
  <c r="F27" i="21"/>
  <c r="E27" i="21" s="1"/>
  <c r="F26" i="21"/>
  <c r="E26" i="21" s="1"/>
  <c r="F25" i="21"/>
  <c r="H25" i="21" s="1"/>
  <c r="F24" i="21"/>
  <c r="F23" i="21"/>
  <c r="E23" i="21" s="1"/>
  <c r="F22" i="21"/>
  <c r="F21" i="21"/>
  <c r="F20" i="21"/>
  <c r="H20" i="21" s="1"/>
  <c r="F19" i="21"/>
  <c r="H19" i="21" s="1"/>
  <c r="E19" i="21"/>
  <c r="H18" i="21"/>
  <c r="F18" i="21"/>
  <c r="E18" i="21" s="1"/>
  <c r="F17" i="21"/>
  <c r="H17" i="21" s="1"/>
  <c r="E17" i="21"/>
  <c r="F16" i="21"/>
  <c r="F15" i="21"/>
  <c r="F14" i="21"/>
  <c r="F13" i="21"/>
  <c r="H13" i="21" s="1"/>
  <c r="F40" i="20"/>
  <c r="H40" i="20" s="1"/>
  <c r="E40" i="20"/>
  <c r="F39" i="20"/>
  <c r="E39" i="20" s="1"/>
  <c r="F38" i="20"/>
  <c r="E38" i="20" s="1"/>
  <c r="F37" i="20"/>
  <c r="H37" i="20" s="1"/>
  <c r="F36" i="20"/>
  <c r="H36" i="20" s="1"/>
  <c r="E36" i="20"/>
  <c r="H35" i="20"/>
  <c r="F35" i="20"/>
  <c r="E35" i="20" s="1"/>
  <c r="F34" i="20"/>
  <c r="E34" i="20" s="1"/>
  <c r="F33" i="20"/>
  <c r="F32" i="20"/>
  <c r="F31" i="20"/>
  <c r="H31" i="20" s="1"/>
  <c r="E31" i="20"/>
  <c r="F30" i="20"/>
  <c r="E30" i="20" s="1"/>
  <c r="F29" i="20"/>
  <c r="H29" i="20" s="1"/>
  <c r="F28" i="20"/>
  <c r="H28" i="20" s="1"/>
  <c r="E28" i="20"/>
  <c r="F27" i="20"/>
  <c r="E27" i="20" s="1"/>
  <c r="F26" i="20"/>
  <c r="F25" i="20"/>
  <c r="F24" i="20"/>
  <c r="F23" i="20"/>
  <c r="E23" i="20" s="1"/>
  <c r="F22" i="20"/>
  <c r="F21" i="20"/>
  <c r="H21" i="20" s="1"/>
  <c r="E21" i="20"/>
  <c r="F20" i="20"/>
  <c r="F19" i="20"/>
  <c r="H19" i="20" s="1"/>
  <c r="E19" i="20"/>
  <c r="F18" i="20"/>
  <c r="F17" i="20"/>
  <c r="H17" i="20" s="1"/>
  <c r="E17" i="20"/>
  <c r="F16" i="20"/>
  <c r="H16" i="20" s="1"/>
  <c r="E16" i="20"/>
  <c r="F15" i="20"/>
  <c r="E15" i="20" s="1"/>
  <c r="F14" i="20"/>
  <c r="E14" i="20" s="1"/>
  <c r="F13" i="20"/>
  <c r="E13" i="20"/>
  <c r="F40" i="19"/>
  <c r="H40" i="19" s="1"/>
  <c r="E40" i="19"/>
  <c r="F39" i="19"/>
  <c r="E39" i="19" s="1"/>
  <c r="F38" i="19"/>
  <c r="E38" i="19" s="1"/>
  <c r="F37" i="19"/>
  <c r="F36" i="19"/>
  <c r="H36" i="19" s="1"/>
  <c r="E36" i="19"/>
  <c r="H35" i="19"/>
  <c r="F35" i="19"/>
  <c r="E35" i="19"/>
  <c r="F34" i="19"/>
  <c r="E34" i="19" s="1"/>
  <c r="F33" i="19"/>
  <c r="H33" i="19" s="1"/>
  <c r="F32" i="19"/>
  <c r="H32" i="19" s="1"/>
  <c r="E32" i="19"/>
  <c r="F31" i="19"/>
  <c r="E31" i="19" s="1"/>
  <c r="F30" i="19"/>
  <c r="F29" i="19"/>
  <c r="F28" i="19"/>
  <c r="F27" i="19"/>
  <c r="F26" i="19"/>
  <c r="F25" i="19"/>
  <c r="H25" i="19" s="1"/>
  <c r="F24" i="19"/>
  <c r="F23" i="19"/>
  <c r="E23" i="19" s="1"/>
  <c r="F22" i="19"/>
  <c r="F21" i="19"/>
  <c r="H21" i="19" s="1"/>
  <c r="E21" i="19"/>
  <c r="F20" i="19"/>
  <c r="H20" i="19" s="1"/>
  <c r="E20" i="19"/>
  <c r="F19" i="19"/>
  <c r="E19" i="19" s="1"/>
  <c r="F18" i="19"/>
  <c r="E18" i="19" s="1"/>
  <c r="F17" i="19"/>
  <c r="H17" i="19" s="1"/>
  <c r="E17" i="19"/>
  <c r="F16" i="19"/>
  <c r="H16" i="19" s="1"/>
  <c r="E16" i="19"/>
  <c r="F15" i="19"/>
  <c r="E15" i="19" s="1"/>
  <c r="F14" i="19"/>
  <c r="F13" i="19"/>
  <c r="F40" i="18"/>
  <c r="F39" i="18"/>
  <c r="E39" i="18" s="1"/>
  <c r="F38" i="18"/>
  <c r="F37" i="18"/>
  <c r="E37" i="18" s="1"/>
  <c r="F36" i="18"/>
  <c r="F35" i="18"/>
  <c r="E35" i="18" s="1"/>
  <c r="F34" i="18"/>
  <c r="F33" i="18"/>
  <c r="H33" i="18" s="1"/>
  <c r="F32" i="18"/>
  <c r="H32" i="18" s="1"/>
  <c r="E32" i="18"/>
  <c r="F31" i="18"/>
  <c r="E31" i="18" s="1"/>
  <c r="F30" i="18"/>
  <c r="F29" i="18"/>
  <c r="E29" i="18" s="1"/>
  <c r="F28" i="18"/>
  <c r="H28" i="18" s="1"/>
  <c r="H27" i="18"/>
  <c r="F27" i="18"/>
  <c r="E27" i="18" s="1"/>
  <c r="F26" i="18"/>
  <c r="E26" i="18" s="1"/>
  <c r="F25" i="18"/>
  <c r="H25" i="18" s="1"/>
  <c r="F24" i="18"/>
  <c r="H24" i="18" s="1"/>
  <c r="F23" i="18"/>
  <c r="H23" i="18" s="1"/>
  <c r="E23" i="18"/>
  <c r="F22" i="18"/>
  <c r="F21" i="18"/>
  <c r="H21" i="18" s="1"/>
  <c r="F20" i="18"/>
  <c r="F19" i="18"/>
  <c r="F18" i="18"/>
  <c r="E18" i="18" s="1"/>
  <c r="F17" i="18"/>
  <c r="H17" i="18" s="1"/>
  <c r="E17" i="18"/>
  <c r="F16" i="18"/>
  <c r="H16" i="18" s="1"/>
  <c r="F15" i="18"/>
  <c r="H15" i="18" s="1"/>
  <c r="E15" i="18"/>
  <c r="F14" i="18"/>
  <c r="F13" i="18"/>
  <c r="F40" i="17"/>
  <c r="H39" i="17"/>
  <c r="F39" i="17"/>
  <c r="E39" i="17" s="1"/>
  <c r="F38" i="17"/>
  <c r="E38" i="17" s="1"/>
  <c r="F37" i="17"/>
  <c r="E37" i="17" s="1"/>
  <c r="F36" i="17"/>
  <c r="F35" i="17"/>
  <c r="E35" i="17" s="1"/>
  <c r="F34" i="17"/>
  <c r="F33" i="17"/>
  <c r="F32" i="17"/>
  <c r="F31" i="17"/>
  <c r="F30" i="17"/>
  <c r="E30" i="17" s="1"/>
  <c r="F29" i="17"/>
  <c r="E29" i="17" s="1"/>
  <c r="F28" i="17"/>
  <c r="F27" i="17"/>
  <c r="F26" i="17"/>
  <c r="F25" i="17"/>
  <c r="H25" i="17" s="1"/>
  <c r="F24" i="17"/>
  <c r="H23" i="17"/>
  <c r="F23" i="17"/>
  <c r="E23" i="17" s="1"/>
  <c r="F22" i="17"/>
  <c r="E22" i="17" s="1"/>
  <c r="F21" i="17"/>
  <c r="E21" i="17" s="1"/>
  <c r="F20" i="17"/>
  <c r="H20" i="17" s="1"/>
  <c r="F19" i="17"/>
  <c r="H19" i="17" s="1"/>
  <c r="E19" i="17"/>
  <c r="H18" i="17"/>
  <c r="F18" i="17"/>
  <c r="E18" i="17" s="1"/>
  <c r="F17" i="17"/>
  <c r="H17" i="17" s="1"/>
  <c r="E17" i="17"/>
  <c r="F16" i="17"/>
  <c r="F15" i="17"/>
  <c r="F14" i="17"/>
  <c r="E14" i="17" s="1"/>
  <c r="F13" i="17"/>
  <c r="E13" i="17" s="1"/>
  <c r="F40" i="16"/>
  <c r="F39" i="16"/>
  <c r="H39" i="16" s="1"/>
  <c r="F38" i="16"/>
  <c r="E38" i="16" s="1"/>
  <c r="F37" i="16"/>
  <c r="H37" i="16" s="1"/>
  <c r="F36" i="16"/>
  <c r="H36" i="16" s="1"/>
  <c r="F35" i="16"/>
  <c r="H35" i="16" s="1"/>
  <c r="F34" i="16"/>
  <c r="H33" i="16"/>
  <c r="F33" i="16"/>
  <c r="E33" i="16" s="1"/>
  <c r="F32" i="16"/>
  <c r="H31" i="16"/>
  <c r="F31" i="16"/>
  <c r="E31" i="16" s="1"/>
  <c r="F30" i="16"/>
  <c r="E30" i="16" s="1"/>
  <c r="F29" i="16"/>
  <c r="F28" i="16"/>
  <c r="H28" i="16" s="1"/>
  <c r="E28" i="16"/>
  <c r="F27" i="16"/>
  <c r="F26" i="16"/>
  <c r="F25" i="16"/>
  <c r="H25" i="16" s="1"/>
  <c r="F24" i="16"/>
  <c r="F23" i="16"/>
  <c r="E23" i="16" s="1"/>
  <c r="F22" i="16"/>
  <c r="F21" i="16"/>
  <c r="H21" i="16" s="1"/>
  <c r="F20" i="16"/>
  <c r="F19" i="16"/>
  <c r="H19" i="16" s="1"/>
  <c r="F18" i="16"/>
  <c r="F17" i="16"/>
  <c r="F16" i="16"/>
  <c r="F15" i="16"/>
  <c r="H15" i="16" s="1"/>
  <c r="F14" i="16"/>
  <c r="F13" i="16"/>
  <c r="E13" i="16"/>
  <c r="F40" i="15"/>
  <c r="F39" i="15"/>
  <c r="E39" i="15" s="1"/>
  <c r="F38" i="15"/>
  <c r="E38" i="15" s="1"/>
  <c r="F37" i="15"/>
  <c r="F36" i="15"/>
  <c r="F35" i="15"/>
  <c r="E35" i="15" s="1"/>
  <c r="F34" i="15"/>
  <c r="E34" i="15" s="1"/>
  <c r="F33" i="15"/>
  <c r="E33" i="15" s="1"/>
  <c r="F32" i="15"/>
  <c r="H32" i="15" s="1"/>
  <c r="F31" i="15"/>
  <c r="E31" i="15" s="1"/>
  <c r="H30" i="15"/>
  <c r="F30" i="15"/>
  <c r="E30" i="15" s="1"/>
  <c r="F29" i="15"/>
  <c r="F28" i="15"/>
  <c r="H27" i="15"/>
  <c r="F27" i="15"/>
  <c r="E27" i="15" s="1"/>
  <c r="F26" i="15"/>
  <c r="E26" i="15" s="1"/>
  <c r="F25" i="15"/>
  <c r="E25" i="15" s="1"/>
  <c r="F24" i="15"/>
  <c r="F23" i="15"/>
  <c r="E23" i="15" s="1"/>
  <c r="F22" i="15"/>
  <c r="E22" i="15" s="1"/>
  <c r="F21" i="15"/>
  <c r="F20" i="15"/>
  <c r="F19" i="15"/>
  <c r="E19" i="15" s="1"/>
  <c r="F18" i="15"/>
  <c r="E18" i="15" s="1"/>
  <c r="H17" i="15"/>
  <c r="F17" i="15"/>
  <c r="E17" i="15" s="1"/>
  <c r="F16" i="15"/>
  <c r="H16" i="15" s="1"/>
  <c r="E16" i="15"/>
  <c r="H15" i="15"/>
  <c r="F15" i="15"/>
  <c r="E15" i="15" s="1"/>
  <c r="F14" i="15"/>
  <c r="E14" i="15" s="1"/>
  <c r="F13" i="15"/>
  <c r="E13" i="15" s="1"/>
  <c r="F40" i="14"/>
  <c r="F39" i="14"/>
  <c r="H39" i="14" s="1"/>
  <c r="F38" i="14"/>
  <c r="F37" i="14"/>
  <c r="H37" i="14" s="1"/>
  <c r="E37" i="14"/>
  <c r="F36" i="14"/>
  <c r="F35" i="14"/>
  <c r="H35" i="14" s="1"/>
  <c r="E35" i="14"/>
  <c r="F34" i="14"/>
  <c r="E34" i="14" s="1"/>
  <c r="F33" i="14"/>
  <c r="H33" i="14" s="1"/>
  <c r="E33" i="14"/>
  <c r="F32" i="14"/>
  <c r="F31" i="14"/>
  <c r="H31" i="14" s="1"/>
  <c r="F30" i="14"/>
  <c r="F29" i="14"/>
  <c r="F28" i="14"/>
  <c r="F27" i="14"/>
  <c r="H27" i="14" s="1"/>
  <c r="F26" i="14"/>
  <c r="F25" i="14"/>
  <c r="H25" i="14" s="1"/>
  <c r="F24" i="14"/>
  <c r="H23" i="14"/>
  <c r="F23" i="14"/>
  <c r="E23" i="14" s="1"/>
  <c r="F22" i="14"/>
  <c r="H21" i="14"/>
  <c r="F21" i="14"/>
  <c r="E21" i="14" s="1"/>
  <c r="F20" i="14"/>
  <c r="H19" i="14"/>
  <c r="F19" i="14"/>
  <c r="E19" i="14" s="1"/>
  <c r="F18" i="14"/>
  <c r="F17" i="14"/>
  <c r="H17" i="14" s="1"/>
  <c r="F16" i="14"/>
  <c r="H16" i="14" s="1"/>
  <c r="H15" i="14"/>
  <c r="F15" i="14"/>
  <c r="E15" i="14" s="1"/>
  <c r="F14" i="14"/>
  <c r="F13" i="14"/>
  <c r="E13" i="14" s="1"/>
  <c r="F40" i="13"/>
  <c r="H39" i="13"/>
  <c r="F39" i="13"/>
  <c r="E39" i="13" s="1"/>
  <c r="F38" i="13"/>
  <c r="E38" i="13" s="1"/>
  <c r="F37" i="13"/>
  <c r="E37" i="13" s="1"/>
  <c r="F36" i="13"/>
  <c r="H36" i="13" s="1"/>
  <c r="F35" i="13"/>
  <c r="E35" i="13" s="1"/>
  <c r="H34" i="13"/>
  <c r="F34" i="13"/>
  <c r="E34" i="13" s="1"/>
  <c r="F33" i="13"/>
  <c r="F32" i="13"/>
  <c r="H31" i="13"/>
  <c r="F31" i="13"/>
  <c r="E31" i="13" s="1"/>
  <c r="F30" i="13"/>
  <c r="E30" i="13" s="1"/>
  <c r="F29" i="13"/>
  <c r="E29" i="13" s="1"/>
  <c r="F28" i="13"/>
  <c r="F27" i="13"/>
  <c r="H27" i="13" s="1"/>
  <c r="F26" i="13"/>
  <c r="F25" i="13"/>
  <c r="F24" i="13"/>
  <c r="H23" i="13"/>
  <c r="F23" i="13"/>
  <c r="E23" i="13" s="1"/>
  <c r="F22" i="13"/>
  <c r="E22" i="13" s="1"/>
  <c r="F21" i="13"/>
  <c r="E21" i="13" s="1"/>
  <c r="F20" i="13"/>
  <c r="F19" i="13"/>
  <c r="H19" i="13" s="1"/>
  <c r="E19" i="13"/>
  <c r="H18" i="13"/>
  <c r="F18" i="13"/>
  <c r="E18" i="13" s="1"/>
  <c r="F17" i="13"/>
  <c r="H17" i="13" s="1"/>
  <c r="E17" i="13"/>
  <c r="F16" i="13"/>
  <c r="F15" i="13"/>
  <c r="H15" i="13" s="1"/>
  <c r="F14" i="13"/>
  <c r="E14" i="13" s="1"/>
  <c r="F13" i="13"/>
  <c r="E13" i="13" s="1"/>
  <c r="F40" i="12"/>
  <c r="H40" i="12" s="1"/>
  <c r="H39" i="12"/>
  <c r="F39" i="12"/>
  <c r="E39" i="12" s="1"/>
  <c r="F38" i="12"/>
  <c r="E38" i="12" s="1"/>
  <c r="F37" i="12"/>
  <c r="H37" i="12" s="1"/>
  <c r="F36" i="12"/>
  <c r="F35" i="12"/>
  <c r="H35" i="12" s="1"/>
  <c r="F34" i="12"/>
  <c r="F33" i="12"/>
  <c r="H33" i="12" s="1"/>
  <c r="F32" i="12"/>
  <c r="F31" i="12"/>
  <c r="H31" i="12" s="1"/>
  <c r="E31" i="12"/>
  <c r="F30" i="12"/>
  <c r="E30" i="12" s="1"/>
  <c r="F29" i="12"/>
  <c r="H29" i="12" s="1"/>
  <c r="E29" i="12"/>
  <c r="F28" i="12"/>
  <c r="F27" i="12"/>
  <c r="H27" i="12" s="1"/>
  <c r="E27" i="12"/>
  <c r="F26" i="12"/>
  <c r="F25" i="12"/>
  <c r="H25" i="12" s="1"/>
  <c r="F24" i="12"/>
  <c r="F23" i="12"/>
  <c r="E23" i="12" s="1"/>
  <c r="F22" i="12"/>
  <c r="F21" i="12"/>
  <c r="H21" i="12" s="1"/>
  <c r="F20" i="12"/>
  <c r="F19" i="12"/>
  <c r="H19" i="12" s="1"/>
  <c r="E19" i="12"/>
  <c r="F18" i="12"/>
  <c r="F17" i="12"/>
  <c r="H17" i="12" s="1"/>
  <c r="E17" i="12"/>
  <c r="F16" i="12"/>
  <c r="F15" i="12"/>
  <c r="H15" i="12" s="1"/>
  <c r="F14" i="12"/>
  <c r="F13" i="12"/>
  <c r="E13" i="12" s="1"/>
  <c r="F40" i="11"/>
  <c r="H40" i="11" s="1"/>
  <c r="E40" i="11"/>
  <c r="F39" i="11"/>
  <c r="E39" i="11" s="1"/>
  <c r="F38" i="11"/>
  <c r="E38" i="11" s="1"/>
  <c r="F37" i="11"/>
  <c r="F36" i="11"/>
  <c r="F35" i="11"/>
  <c r="E35" i="11" s="1"/>
  <c r="F34" i="11"/>
  <c r="E34" i="11" s="1"/>
  <c r="F33" i="11"/>
  <c r="E33" i="11" s="1"/>
  <c r="F32" i="11"/>
  <c r="H32" i="11" s="1"/>
  <c r="F31" i="11"/>
  <c r="E31" i="11" s="1"/>
  <c r="F30" i="11"/>
  <c r="F29" i="11"/>
  <c r="F28" i="11"/>
  <c r="F27" i="11"/>
  <c r="F26" i="11"/>
  <c r="E26" i="11" s="1"/>
  <c r="F25" i="11"/>
  <c r="E25" i="11" s="1"/>
  <c r="F24" i="11"/>
  <c r="H24" i="11" s="1"/>
  <c r="E24" i="11"/>
  <c r="F23" i="11"/>
  <c r="E23" i="11" s="1"/>
  <c r="F22" i="11"/>
  <c r="E22" i="11" s="1"/>
  <c r="F21" i="11"/>
  <c r="F20" i="11"/>
  <c r="F19" i="11"/>
  <c r="E19" i="11" s="1"/>
  <c r="F18" i="11"/>
  <c r="E18" i="11" s="1"/>
  <c r="F17" i="11"/>
  <c r="F16" i="11"/>
  <c r="F15" i="11"/>
  <c r="F14" i="11"/>
  <c r="E14" i="11" s="1"/>
  <c r="F13" i="11"/>
  <c r="E13" i="11" s="1"/>
  <c r="F40" i="10"/>
  <c r="H40" i="10" s="1"/>
  <c r="E40" i="10"/>
  <c r="H39" i="10"/>
  <c r="F39" i="10"/>
  <c r="E39" i="10" s="1"/>
  <c r="F38" i="10"/>
  <c r="F37" i="10"/>
  <c r="E37" i="10" s="1"/>
  <c r="F36" i="10"/>
  <c r="F35" i="10"/>
  <c r="E35" i="10" s="1"/>
  <c r="F34" i="10"/>
  <c r="E34" i="10" s="1"/>
  <c r="F33" i="10"/>
  <c r="H33" i="10" s="1"/>
  <c r="F32" i="10"/>
  <c r="H32" i="10" s="1"/>
  <c r="E32" i="10"/>
  <c r="F31" i="10"/>
  <c r="H31" i="10" s="1"/>
  <c r="F30" i="10"/>
  <c r="F29" i="10"/>
  <c r="H29" i="10" s="1"/>
  <c r="E29" i="10"/>
  <c r="F28" i="10"/>
  <c r="F27" i="10"/>
  <c r="F26" i="10"/>
  <c r="F25" i="10"/>
  <c r="H25" i="10" s="1"/>
  <c r="F24" i="10"/>
  <c r="F23" i="10"/>
  <c r="H23" i="10" s="1"/>
  <c r="E23" i="10"/>
  <c r="F22" i="10"/>
  <c r="F21" i="10"/>
  <c r="H21" i="10" s="1"/>
  <c r="F20" i="10"/>
  <c r="F19" i="10"/>
  <c r="H19" i="10" s="1"/>
  <c r="F18" i="10"/>
  <c r="F17" i="10"/>
  <c r="H17" i="10" s="1"/>
  <c r="F16" i="10"/>
  <c r="H16" i="10" s="1"/>
  <c r="H15" i="10"/>
  <c r="F15" i="10"/>
  <c r="E15" i="10" s="1"/>
  <c r="F14" i="10"/>
  <c r="F13" i="10"/>
  <c r="E13" i="10" s="1"/>
  <c r="F40" i="9"/>
  <c r="F39" i="9"/>
  <c r="H39" i="9" s="1"/>
  <c r="E39" i="9"/>
  <c r="F38" i="9"/>
  <c r="E38" i="9" s="1"/>
  <c r="F37" i="9"/>
  <c r="E37" i="9" s="1"/>
  <c r="F36" i="9"/>
  <c r="H36" i="9" s="1"/>
  <c r="E36" i="9"/>
  <c r="F35" i="9"/>
  <c r="H35" i="9" s="1"/>
  <c r="H34" i="9"/>
  <c r="F34" i="9"/>
  <c r="E34" i="9" s="1"/>
  <c r="F33" i="9"/>
  <c r="H33" i="9" s="1"/>
  <c r="F32" i="9"/>
  <c r="F31" i="9"/>
  <c r="F30" i="9"/>
  <c r="E30" i="9" s="1"/>
  <c r="F29" i="9"/>
  <c r="E29" i="9" s="1"/>
  <c r="F28" i="9"/>
  <c r="F27" i="9"/>
  <c r="H27" i="9" s="1"/>
  <c r="E27" i="9"/>
  <c r="H26" i="9"/>
  <c r="F26" i="9"/>
  <c r="E26" i="9" s="1"/>
  <c r="F25" i="9"/>
  <c r="H25" i="9" s="1"/>
  <c r="E25" i="9"/>
  <c r="F24" i="9"/>
  <c r="F23" i="9"/>
  <c r="H23" i="9" s="1"/>
  <c r="E23" i="9"/>
  <c r="F22" i="9"/>
  <c r="E22" i="9" s="1"/>
  <c r="F21" i="9"/>
  <c r="E21" i="9" s="1"/>
  <c r="F20" i="9"/>
  <c r="H20" i="9" s="1"/>
  <c r="E20" i="9"/>
  <c r="H19" i="9"/>
  <c r="F19" i="9"/>
  <c r="E19" i="9" s="1"/>
  <c r="F18" i="9"/>
  <c r="E18" i="9" s="1"/>
  <c r="F17" i="9"/>
  <c r="F16" i="9"/>
  <c r="F15" i="9"/>
  <c r="E15" i="9" s="1"/>
  <c r="F14" i="9"/>
  <c r="E14" i="9" s="1"/>
  <c r="F13" i="9"/>
  <c r="E13" i="9" s="1"/>
  <c r="F40" i="8"/>
  <c r="F39" i="8"/>
  <c r="E39" i="8" s="1"/>
  <c r="F38" i="8"/>
  <c r="F37" i="8"/>
  <c r="H37" i="8" s="1"/>
  <c r="F36" i="8"/>
  <c r="F35" i="8"/>
  <c r="H35" i="8" s="1"/>
  <c r="E35" i="8"/>
  <c r="F34" i="8"/>
  <c r="F33" i="8"/>
  <c r="H33" i="8" s="1"/>
  <c r="F32" i="8"/>
  <c r="F31" i="8"/>
  <c r="H31" i="8" s="1"/>
  <c r="F30" i="8"/>
  <c r="F29" i="8"/>
  <c r="H29" i="8" s="1"/>
  <c r="E29" i="8"/>
  <c r="F28" i="8"/>
  <c r="H28" i="8" s="1"/>
  <c r="F27" i="8"/>
  <c r="E27" i="8" s="1"/>
  <c r="F26" i="8"/>
  <c r="H25" i="8"/>
  <c r="F25" i="8"/>
  <c r="E25" i="8" s="1"/>
  <c r="F24" i="8"/>
  <c r="H24" i="8" s="1"/>
  <c r="E24" i="8"/>
  <c r="H23" i="8"/>
  <c r="F23" i="8"/>
  <c r="E23" i="8"/>
  <c r="F22" i="8"/>
  <c r="E22" i="8" s="1"/>
  <c r="F21" i="8"/>
  <c r="H21" i="8" s="1"/>
  <c r="F20" i="8"/>
  <c r="H20" i="8" s="1"/>
  <c r="E20" i="8"/>
  <c r="H19" i="8"/>
  <c r="F19" i="8"/>
  <c r="E19" i="8" s="1"/>
  <c r="F18" i="8"/>
  <c r="H17" i="8"/>
  <c r="F17" i="8"/>
  <c r="E17" i="8" s="1"/>
  <c r="F16" i="8"/>
  <c r="H15" i="8"/>
  <c r="F15" i="8"/>
  <c r="E15" i="8" s="1"/>
  <c r="F14" i="8"/>
  <c r="E14" i="8" s="1"/>
  <c r="F13" i="8"/>
  <c r="E13" i="8" s="1"/>
  <c r="F40" i="7"/>
  <c r="H40" i="7" s="1"/>
  <c r="E40" i="7"/>
  <c r="F39" i="7"/>
  <c r="H39" i="7" s="1"/>
  <c r="F38" i="7"/>
  <c r="E38" i="7" s="1"/>
  <c r="F37" i="7"/>
  <c r="H37" i="7" s="1"/>
  <c r="F36" i="7"/>
  <c r="F35" i="7"/>
  <c r="H35" i="7" s="1"/>
  <c r="F34" i="7"/>
  <c r="E34" i="7" s="1"/>
  <c r="F33" i="7"/>
  <c r="F32" i="7"/>
  <c r="H32" i="7" s="1"/>
  <c r="F31" i="7"/>
  <c r="H31" i="7" s="1"/>
  <c r="E31" i="7"/>
  <c r="H30" i="7"/>
  <c r="F30" i="7"/>
  <c r="E30" i="7" s="1"/>
  <c r="F29" i="7"/>
  <c r="H29" i="7" s="1"/>
  <c r="E29" i="7"/>
  <c r="F28" i="7"/>
  <c r="F27" i="7"/>
  <c r="H27" i="7" s="1"/>
  <c r="E27" i="7"/>
  <c r="F26" i="7"/>
  <c r="E26" i="7" s="1"/>
  <c r="F25" i="7"/>
  <c r="F24" i="7"/>
  <c r="H24" i="7" s="1"/>
  <c r="E24" i="7"/>
  <c r="F23" i="7"/>
  <c r="H23" i="7" s="1"/>
  <c r="F22" i="7"/>
  <c r="E22" i="7" s="1"/>
  <c r="F21" i="7"/>
  <c r="H21" i="7" s="1"/>
  <c r="F20" i="7"/>
  <c r="F19" i="7"/>
  <c r="H19" i="7" s="1"/>
  <c r="E19" i="7"/>
  <c r="F18" i="7"/>
  <c r="E18" i="7" s="1"/>
  <c r="F17" i="7"/>
  <c r="F16" i="7"/>
  <c r="H16" i="7" s="1"/>
  <c r="E16" i="7"/>
  <c r="F15" i="7"/>
  <c r="H15" i="7" s="1"/>
  <c r="F14" i="7"/>
  <c r="E14" i="7" s="1"/>
  <c r="F13" i="7"/>
  <c r="E13" i="7" s="1"/>
  <c r="F40" i="6"/>
  <c r="F39" i="6"/>
  <c r="E39" i="6" s="1"/>
  <c r="F38" i="6"/>
  <c r="F37" i="6"/>
  <c r="E37" i="6" s="1"/>
  <c r="F36" i="6"/>
  <c r="F35" i="6"/>
  <c r="E35" i="6" s="1"/>
  <c r="F34" i="6"/>
  <c r="F33" i="6"/>
  <c r="H33" i="6" s="1"/>
  <c r="F32" i="6"/>
  <c r="H32" i="6" s="1"/>
  <c r="E32" i="6"/>
  <c r="F31" i="6"/>
  <c r="E31" i="6" s="1"/>
  <c r="F30" i="6"/>
  <c r="E30" i="6" s="1"/>
  <c r="F29" i="6"/>
  <c r="E29" i="6" s="1"/>
  <c r="F28" i="6"/>
  <c r="H28" i="6" s="1"/>
  <c r="H27" i="6"/>
  <c r="F27" i="6"/>
  <c r="E27" i="6" s="1"/>
  <c r="F26" i="6"/>
  <c r="E26" i="6" s="1"/>
  <c r="F25" i="6"/>
  <c r="H25" i="6" s="1"/>
  <c r="F24" i="6"/>
  <c r="H24" i="6" s="1"/>
  <c r="E24" i="6"/>
  <c r="F23" i="6"/>
  <c r="H23" i="6" s="1"/>
  <c r="F22" i="6"/>
  <c r="E22" i="6" s="1"/>
  <c r="F21" i="6"/>
  <c r="H21" i="6" s="1"/>
  <c r="E21" i="6"/>
  <c r="F20" i="6"/>
  <c r="F19" i="6"/>
  <c r="H19" i="6" s="1"/>
  <c r="E19" i="6"/>
  <c r="F18" i="6"/>
  <c r="F17" i="6"/>
  <c r="H17" i="6" s="1"/>
  <c r="F16" i="6"/>
  <c r="H16" i="6" s="1"/>
  <c r="E16" i="6"/>
  <c r="F15" i="6"/>
  <c r="E15" i="6" s="1"/>
  <c r="F14" i="6"/>
  <c r="E14" i="6" s="1"/>
  <c r="F13" i="6"/>
  <c r="E13" i="6" s="1"/>
  <c r="F40" i="5"/>
  <c r="F39" i="5"/>
  <c r="E39" i="5" s="1"/>
  <c r="F38" i="5"/>
  <c r="F37" i="5"/>
  <c r="E37" i="5" s="1"/>
  <c r="F36" i="5"/>
  <c r="H36" i="5" s="1"/>
  <c r="F35" i="5"/>
  <c r="E35" i="5" s="1"/>
  <c r="F34" i="5"/>
  <c r="F33" i="5"/>
  <c r="H33" i="5" s="1"/>
  <c r="F32" i="5"/>
  <c r="F31" i="5"/>
  <c r="H31" i="5" s="1"/>
  <c r="E31" i="5"/>
  <c r="F30" i="5"/>
  <c r="F29" i="5"/>
  <c r="F28" i="5"/>
  <c r="H28" i="5" s="1"/>
  <c r="E28" i="5"/>
  <c r="F27" i="5"/>
  <c r="H27" i="5" s="1"/>
  <c r="F26" i="5"/>
  <c r="F25" i="5"/>
  <c r="H25" i="5" s="1"/>
  <c r="F24" i="5"/>
  <c r="F23" i="5"/>
  <c r="E23" i="5" s="1"/>
  <c r="F22" i="5"/>
  <c r="F21" i="5"/>
  <c r="E21" i="5" s="1"/>
  <c r="F20" i="5"/>
  <c r="H20" i="5" s="1"/>
  <c r="F19" i="5"/>
  <c r="E19" i="5" s="1"/>
  <c r="F18" i="5"/>
  <c r="F17" i="5"/>
  <c r="H17" i="5" s="1"/>
  <c r="F16" i="5"/>
  <c r="F15" i="5"/>
  <c r="H15" i="5" s="1"/>
  <c r="E15" i="5"/>
  <c r="F14" i="5"/>
  <c r="F13" i="5"/>
  <c r="F40" i="4"/>
  <c r="H40" i="4" s="1"/>
  <c r="E40" i="4"/>
  <c r="H39" i="4"/>
  <c r="F39" i="4"/>
  <c r="E39" i="4"/>
  <c r="F38" i="4"/>
  <c r="E38" i="4" s="1"/>
  <c r="F37" i="4"/>
  <c r="H37" i="4" s="1"/>
  <c r="F36" i="4"/>
  <c r="H36" i="4" s="1"/>
  <c r="F35" i="4"/>
  <c r="H35" i="4" s="1"/>
  <c r="F34" i="4"/>
  <c r="E34" i="4" s="1"/>
  <c r="F33" i="4"/>
  <c r="E33" i="4" s="1"/>
  <c r="F32" i="4"/>
  <c r="H32" i="4" s="1"/>
  <c r="F31" i="4"/>
  <c r="H31" i="4" s="1"/>
  <c r="E31" i="4"/>
  <c r="F30" i="4"/>
  <c r="E30" i="4" s="1"/>
  <c r="F29" i="4"/>
  <c r="H29" i="4" s="1"/>
  <c r="E29" i="4"/>
  <c r="F28" i="4"/>
  <c r="H28" i="4" s="1"/>
  <c r="F27" i="4"/>
  <c r="H27" i="4" s="1"/>
  <c r="F26" i="4"/>
  <c r="E26" i="4" s="1"/>
  <c r="F25" i="4"/>
  <c r="E25" i="4" s="1"/>
  <c r="F24" i="4"/>
  <c r="H24" i="4" s="1"/>
  <c r="F23" i="4"/>
  <c r="E23" i="4" s="1"/>
  <c r="F22" i="4"/>
  <c r="F21" i="4"/>
  <c r="E21" i="4" s="1"/>
  <c r="F20" i="4"/>
  <c r="F19" i="4"/>
  <c r="E19" i="4" s="1"/>
  <c r="F18" i="4"/>
  <c r="E18" i="4" s="1"/>
  <c r="F17" i="4"/>
  <c r="F16" i="4"/>
  <c r="H16" i="4" s="1"/>
  <c r="F15" i="4"/>
  <c r="H15" i="4" s="1"/>
  <c r="E15" i="4"/>
  <c r="F14" i="4"/>
  <c r="F13" i="4"/>
  <c r="H13" i="4" s="1"/>
  <c r="E13" i="4"/>
  <c r="F40" i="3"/>
  <c r="H40" i="3" s="1"/>
  <c r="F39" i="3"/>
  <c r="H39" i="3" s="1"/>
  <c r="E39" i="3"/>
  <c r="F38" i="3"/>
  <c r="E38" i="3" s="1"/>
  <c r="F37" i="3"/>
  <c r="E37" i="3" s="1"/>
  <c r="F36" i="3"/>
  <c r="H36" i="3" s="1"/>
  <c r="F35" i="3"/>
  <c r="H35" i="3" s="1"/>
  <c r="E35" i="3"/>
  <c r="F34" i="3"/>
  <c r="E34" i="3" s="1"/>
  <c r="F33" i="3"/>
  <c r="H33" i="3" s="1"/>
  <c r="E33" i="3"/>
  <c r="F32" i="3"/>
  <c r="H32" i="3" s="1"/>
  <c r="F31" i="3"/>
  <c r="H31" i="3" s="1"/>
  <c r="F30" i="3"/>
  <c r="E30" i="3" s="1"/>
  <c r="F29" i="3"/>
  <c r="E29" i="3" s="1"/>
  <c r="F28" i="3"/>
  <c r="H28" i="3" s="1"/>
  <c r="F27" i="3"/>
  <c r="H27" i="3" s="1"/>
  <c r="E27" i="3"/>
  <c r="F26" i="3"/>
  <c r="E26" i="3" s="1"/>
  <c r="F25" i="3"/>
  <c r="H25" i="3" s="1"/>
  <c r="F24" i="3"/>
  <c r="H24" i="3" s="1"/>
  <c r="F23" i="3"/>
  <c r="H23" i="3" s="1"/>
  <c r="F22" i="3"/>
  <c r="E22" i="3" s="1"/>
  <c r="F21" i="3"/>
  <c r="E21" i="3" s="1"/>
  <c r="F20" i="3"/>
  <c r="H20" i="3" s="1"/>
  <c r="F19" i="3"/>
  <c r="H19" i="3" s="1"/>
  <c r="F18" i="3"/>
  <c r="E18" i="3" s="1"/>
  <c r="F17" i="3"/>
  <c r="H17" i="3" s="1"/>
  <c r="F16" i="3"/>
  <c r="H16" i="3" s="1"/>
  <c r="F15" i="3"/>
  <c r="H15" i="3" s="1"/>
  <c r="E15" i="3"/>
  <c r="F14" i="3"/>
  <c r="E14" i="3" s="1"/>
  <c r="F13" i="3"/>
  <c r="E13" i="3" s="1"/>
  <c r="F40" i="2"/>
  <c r="F39" i="2"/>
  <c r="H39" i="2" s="1"/>
  <c r="F38" i="2"/>
  <c r="E38" i="2" s="1"/>
  <c r="F37" i="2"/>
  <c r="F36" i="2"/>
  <c r="H36" i="2" s="1"/>
  <c r="F35" i="2"/>
  <c r="H35" i="2" s="1"/>
  <c r="E35" i="2"/>
  <c r="F34" i="2"/>
  <c r="F33" i="2"/>
  <c r="H33" i="2" s="1"/>
  <c r="E33" i="2"/>
  <c r="F32" i="2"/>
  <c r="F31" i="2"/>
  <c r="H31" i="2" s="1"/>
  <c r="F30" i="2"/>
  <c r="E30" i="2" s="1"/>
  <c r="F29" i="2"/>
  <c r="F28" i="2"/>
  <c r="H28" i="2" s="1"/>
  <c r="E28" i="2"/>
  <c r="F27" i="2"/>
  <c r="H27" i="2" s="1"/>
  <c r="F26" i="2"/>
  <c r="F25" i="2"/>
  <c r="H25" i="2" s="1"/>
  <c r="E25" i="2"/>
  <c r="F24" i="2"/>
  <c r="F23" i="2"/>
  <c r="H23" i="2" s="1"/>
  <c r="E23" i="2"/>
  <c r="H22" i="2"/>
  <c r="F22" i="2"/>
  <c r="E22" i="2" s="1"/>
  <c r="F21" i="2"/>
  <c r="F20" i="2"/>
  <c r="H20" i="2" s="1"/>
  <c r="E20" i="2"/>
  <c r="F19" i="2"/>
  <c r="H19" i="2" s="1"/>
  <c r="F18" i="2"/>
  <c r="F17" i="2"/>
  <c r="H17" i="2" s="1"/>
  <c r="F16" i="2"/>
  <c r="F15" i="2"/>
  <c r="H15" i="2" s="1"/>
  <c r="E15" i="2"/>
  <c r="H14" i="2"/>
  <c r="F14" i="2"/>
  <c r="E14" i="2" s="1"/>
  <c r="F13" i="2"/>
  <c r="H27" i="17" l="1"/>
  <c r="E27" i="17"/>
  <c r="E25" i="22"/>
  <c r="H25" i="22"/>
  <c r="H20" i="24"/>
  <c r="E20" i="24"/>
  <c r="H22" i="25"/>
  <c r="E22" i="25"/>
  <c r="H20" i="13"/>
  <c r="E20" i="13"/>
  <c r="H24" i="15"/>
  <c r="E24" i="15"/>
  <c r="E31" i="17"/>
  <c r="H31" i="17"/>
  <c r="E36" i="22"/>
  <c r="H36" i="22"/>
  <c r="H28" i="26"/>
  <c r="E28" i="26"/>
  <c r="E17" i="31"/>
  <c r="H17" i="31"/>
  <c r="H29" i="33"/>
  <c r="E29" i="33"/>
  <c r="E36" i="34"/>
  <c r="H36" i="34"/>
  <c r="H29" i="35"/>
  <c r="E29" i="35"/>
  <c r="E19" i="36"/>
  <c r="H19" i="36"/>
  <c r="E40" i="36"/>
  <c r="H40" i="36"/>
  <c r="E24" i="37"/>
  <c r="H24" i="37"/>
  <c r="H32" i="37"/>
  <c r="E32" i="37"/>
  <c r="E19" i="39"/>
  <c r="H19" i="39"/>
  <c r="E15" i="42"/>
  <c r="H15" i="42"/>
  <c r="H30" i="2"/>
  <c r="H19" i="4"/>
  <c r="H23" i="4"/>
  <c r="H13" i="6"/>
  <c r="H37" i="10"/>
  <c r="E15" i="11"/>
  <c r="H15" i="11"/>
  <c r="E30" i="11"/>
  <c r="H30" i="11"/>
  <c r="H32" i="14"/>
  <c r="E32" i="14"/>
  <c r="H40" i="14"/>
  <c r="E40" i="14"/>
  <c r="H17" i="16"/>
  <c r="E17" i="16"/>
  <c r="H36" i="17"/>
  <c r="E36" i="17"/>
  <c r="H31" i="21"/>
  <c r="E31" i="21"/>
  <c r="H28" i="22"/>
  <c r="H33" i="22"/>
  <c r="H19" i="25"/>
  <c r="E19" i="25"/>
  <c r="H31" i="27"/>
  <c r="E31" i="27"/>
  <c r="E18" i="32"/>
  <c r="H18" i="32"/>
  <c r="H20" i="38"/>
  <c r="E20" i="38"/>
  <c r="E23" i="38"/>
  <c r="H23" i="38"/>
  <c r="H23" i="39"/>
  <c r="E23" i="39"/>
  <c r="H16" i="41"/>
  <c r="E16" i="41"/>
  <c r="H35" i="42"/>
  <c r="E19" i="2"/>
  <c r="E31" i="2"/>
  <c r="E36" i="2"/>
  <c r="H38" i="2"/>
  <c r="E19" i="3"/>
  <c r="E25" i="3"/>
  <c r="E31" i="3"/>
  <c r="E24" i="4"/>
  <c r="E27" i="4"/>
  <c r="E37" i="4"/>
  <c r="E20" i="5"/>
  <c r="E27" i="5"/>
  <c r="E36" i="5"/>
  <c r="E17" i="6"/>
  <c r="H14" i="7"/>
  <c r="H22" i="7"/>
  <c r="H38" i="7"/>
  <c r="E28" i="8"/>
  <c r="E33" i="8"/>
  <c r="H31" i="9"/>
  <c r="E31" i="9"/>
  <c r="E21" i="10"/>
  <c r="H27" i="10"/>
  <c r="E27" i="10"/>
  <c r="E33" i="10"/>
  <c r="H35" i="10"/>
  <c r="H16" i="11"/>
  <c r="E16" i="11"/>
  <c r="E27" i="11"/>
  <c r="H27" i="11"/>
  <c r="E35" i="12"/>
  <c r="H25" i="13"/>
  <c r="E25" i="13"/>
  <c r="H29" i="14"/>
  <c r="E29" i="14"/>
  <c r="H40" i="15"/>
  <c r="E40" i="15"/>
  <c r="E15" i="16"/>
  <c r="H29" i="16"/>
  <c r="E29" i="16"/>
  <c r="E27" i="19"/>
  <c r="H27" i="19"/>
  <c r="E22" i="23"/>
  <c r="E38" i="24"/>
  <c r="H16" i="28"/>
  <c r="E16" i="28"/>
  <c r="E29" i="28"/>
  <c r="H29" i="28"/>
  <c r="H39" i="28"/>
  <c r="E39" i="28"/>
  <c r="H18" i="29"/>
  <c r="E18" i="29"/>
  <c r="E38" i="29"/>
  <c r="H34" i="30"/>
  <c r="E34" i="30"/>
  <c r="H40" i="31"/>
  <c r="E40" i="31"/>
  <c r="H36" i="32"/>
  <c r="E36" i="32"/>
  <c r="H14" i="33"/>
  <c r="E23" i="35"/>
  <c r="H23" i="35"/>
  <c r="E26" i="36"/>
  <c r="E28" i="36"/>
  <c r="H21" i="39"/>
  <c r="E21" i="39"/>
  <c r="H28" i="39"/>
  <c r="E28" i="39"/>
  <c r="E13" i="41"/>
  <c r="H13" i="41"/>
  <c r="E26" i="41"/>
  <c r="H26" i="41"/>
  <c r="E33" i="42"/>
  <c r="H33" i="42"/>
  <c r="H28" i="12"/>
  <c r="E28" i="12"/>
  <c r="H36" i="12"/>
  <c r="E36" i="12"/>
  <c r="H23" i="24"/>
  <c r="E23" i="24"/>
  <c r="H16" i="26"/>
  <c r="E16" i="26"/>
  <c r="E37" i="28"/>
  <c r="H37" i="28"/>
  <c r="H21" i="4"/>
  <c r="E14" i="22"/>
  <c r="H14" i="22"/>
  <c r="H23" i="26"/>
  <c r="E23" i="26"/>
  <c r="H34" i="27"/>
  <c r="H14" i="31"/>
  <c r="E14" i="31"/>
  <c r="E30" i="33"/>
  <c r="H30" i="33"/>
  <c r="E16" i="36"/>
  <c r="H16" i="36"/>
  <c r="E16" i="37"/>
  <c r="H16" i="37"/>
  <c r="E17" i="2"/>
  <c r="E27" i="2"/>
  <c r="E39" i="2"/>
  <c r="E17" i="3"/>
  <c r="E23" i="3"/>
  <c r="E16" i="4"/>
  <c r="E32" i="4"/>
  <c r="E35" i="4"/>
  <c r="E23" i="6"/>
  <c r="E25" i="6"/>
  <c r="E33" i="6"/>
  <c r="E21" i="7"/>
  <c r="E23" i="7"/>
  <c r="E37" i="7"/>
  <c r="E39" i="7"/>
  <c r="E31" i="8"/>
  <c r="H28" i="9"/>
  <c r="E28" i="9"/>
  <c r="E16" i="10"/>
  <c r="E19" i="10"/>
  <c r="E17" i="11"/>
  <c r="H17" i="11"/>
  <c r="E32" i="11"/>
  <c r="E33" i="12"/>
  <c r="E27" i="14"/>
  <c r="E39" i="14"/>
  <c r="H27" i="16"/>
  <c r="E27" i="16"/>
  <c r="E36" i="16"/>
  <c r="E39" i="16"/>
  <c r="E34" i="17"/>
  <c r="H34" i="17"/>
  <c r="H19" i="18"/>
  <c r="E19" i="18"/>
  <c r="H32" i="20"/>
  <c r="E32" i="20"/>
  <c r="E13" i="21"/>
  <c r="H29" i="21"/>
  <c r="E29" i="21"/>
  <c r="H18" i="26"/>
  <c r="E18" i="26"/>
  <c r="H40" i="26"/>
  <c r="E40" i="26"/>
  <c r="H23" i="27"/>
  <c r="E23" i="27"/>
  <c r="H36" i="27"/>
  <c r="E36" i="27"/>
  <c r="E39" i="27"/>
  <c r="H26" i="28"/>
  <c r="E26" i="28"/>
  <c r="H40" i="28"/>
  <c r="E40" i="28"/>
  <c r="H28" i="30"/>
  <c r="E28" i="30"/>
  <c r="E35" i="31"/>
  <c r="E38" i="31"/>
  <c r="H20" i="32"/>
  <c r="E20" i="32"/>
  <c r="E31" i="32"/>
  <c r="E34" i="32"/>
  <c r="E38" i="33"/>
  <c r="E27" i="37"/>
  <c r="H27" i="37"/>
  <c r="H28" i="38"/>
  <c r="E28" i="38"/>
  <c r="E35" i="39"/>
  <c r="E38" i="39"/>
  <c r="H38" i="39"/>
  <c r="E39" i="41"/>
  <c r="H39" i="41"/>
  <c r="E15" i="12"/>
  <c r="E40" i="12"/>
  <c r="E15" i="13"/>
  <c r="E27" i="13"/>
  <c r="E36" i="13"/>
  <c r="E16" i="14"/>
  <c r="E32" i="15"/>
  <c r="E19" i="16"/>
  <c r="E35" i="16"/>
  <c r="H15" i="17"/>
  <c r="E15" i="17"/>
  <c r="E20" i="17"/>
  <c r="E25" i="17"/>
  <c r="H13" i="18"/>
  <c r="E13" i="18"/>
  <c r="E16" i="18"/>
  <c r="E21" i="18"/>
  <c r="E33" i="18"/>
  <c r="H19" i="24"/>
  <c r="E19" i="24"/>
  <c r="E27" i="24"/>
  <c r="H24" i="25"/>
  <c r="E24" i="25"/>
  <c r="E35" i="25"/>
  <c r="E40" i="25"/>
  <c r="E20" i="26"/>
  <c r="H30" i="26"/>
  <c r="E30" i="26"/>
  <c r="E14" i="27"/>
  <c r="H18" i="28"/>
  <c r="E18" i="28"/>
  <c r="E27" i="28"/>
  <c r="E32" i="28"/>
  <c r="H30" i="30"/>
  <c r="E30" i="30"/>
  <c r="E16" i="31"/>
  <c r="E26" i="31"/>
  <c r="E33" i="31"/>
  <c r="H33" i="31"/>
  <c r="E14" i="32"/>
  <c r="E16" i="32"/>
  <c r="E38" i="32"/>
  <c r="E20" i="34"/>
  <c r="H20" i="34"/>
  <c r="E18" i="35"/>
  <c r="E29" i="36"/>
  <c r="E32" i="36"/>
  <c r="H40" i="37"/>
  <c r="E40" i="37"/>
  <c r="H40" i="16"/>
  <c r="E40" i="16"/>
  <c r="H15" i="21"/>
  <c r="E15" i="21"/>
  <c r="H27" i="21"/>
  <c r="H30" i="21"/>
  <c r="H33" i="21"/>
  <c r="E33" i="21"/>
  <c r="H34" i="22"/>
  <c r="H16" i="24"/>
  <c r="E16" i="24"/>
  <c r="E37" i="24"/>
  <c r="H37" i="24"/>
  <c r="H40" i="24"/>
  <c r="E40" i="24"/>
  <c r="H28" i="27"/>
  <c r="E28" i="27"/>
  <c r="H14" i="30"/>
  <c r="E14" i="30"/>
  <c r="E30" i="31"/>
  <c r="H30" i="31"/>
  <c r="E22" i="37"/>
  <c r="H22" i="37"/>
  <c r="H28" i="37"/>
  <c r="E28" i="37"/>
  <c r="H36" i="38"/>
  <c r="E36" i="38"/>
  <c r="E30" i="39"/>
  <c r="H30" i="39"/>
  <c r="H36" i="39"/>
  <c r="E36" i="39"/>
  <c r="H39" i="39"/>
  <c r="H13" i="40"/>
  <c r="H19" i="40"/>
  <c r="H21" i="40"/>
  <c r="H27" i="40"/>
  <c r="H29" i="40"/>
  <c r="H35" i="40"/>
  <c r="H37" i="40"/>
  <c r="H15" i="41"/>
  <c r="H35" i="41"/>
  <c r="E18" i="6"/>
  <c r="H18" i="6"/>
  <c r="H36" i="8"/>
  <c r="E36" i="8"/>
  <c r="H17" i="9"/>
  <c r="E17" i="9"/>
  <c r="E14" i="16"/>
  <c r="H14" i="16"/>
  <c r="E26" i="17"/>
  <c r="H26" i="17"/>
  <c r="H16" i="21"/>
  <c r="E16" i="21"/>
  <c r="E17" i="22"/>
  <c r="H17" i="22"/>
  <c r="H18" i="24"/>
  <c r="E18" i="24"/>
  <c r="H35" i="24"/>
  <c r="E35" i="24"/>
  <c r="H24" i="28"/>
  <c r="E24" i="28"/>
  <c r="E28" i="32"/>
  <c r="H28" i="32"/>
  <c r="E18" i="33"/>
  <c r="H18" i="33"/>
  <c r="H24" i="34"/>
  <c r="E24" i="34"/>
  <c r="H24" i="35"/>
  <c r="E24" i="35"/>
  <c r="E26" i="37"/>
  <c r="H26" i="37"/>
  <c r="H25" i="4"/>
  <c r="H33" i="4"/>
  <c r="H38" i="4"/>
  <c r="H39" i="5"/>
  <c r="H31" i="6"/>
  <c r="H35" i="6"/>
  <c r="H37" i="6"/>
  <c r="H39" i="6"/>
  <c r="E33" i="7"/>
  <c r="H33" i="7"/>
  <c r="H14" i="8"/>
  <c r="D44" i="9"/>
  <c r="F44" i="9" s="1"/>
  <c r="H24" i="10"/>
  <c r="E24" i="10"/>
  <c r="H23" i="11"/>
  <c r="H25" i="11"/>
  <c r="H35" i="11"/>
  <c r="H30" i="12"/>
  <c r="E18" i="14"/>
  <c r="H18" i="14"/>
  <c r="H21" i="15"/>
  <c r="E21" i="15"/>
  <c r="H25" i="15"/>
  <c r="H35" i="15"/>
  <c r="H23" i="16"/>
  <c r="H30" i="16"/>
  <c r="H38" i="16"/>
  <c r="H31" i="18"/>
  <c r="H23" i="19"/>
  <c r="H31" i="19"/>
  <c r="H38" i="19"/>
  <c r="H23" i="20"/>
  <c r="H34" i="21"/>
  <c r="H36" i="23"/>
  <c r="E36" i="23"/>
  <c r="H24" i="24"/>
  <c r="H24" i="29"/>
  <c r="E24" i="29"/>
  <c r="H17" i="32"/>
  <c r="H25" i="34"/>
  <c r="E25" i="34"/>
  <c r="H16" i="35"/>
  <c r="E16" i="35"/>
  <c r="H25" i="35"/>
  <c r="E25" i="35"/>
  <c r="E40" i="35"/>
  <c r="H40" i="35"/>
  <c r="E18" i="38"/>
  <c r="H18" i="38"/>
  <c r="E34" i="38"/>
  <c r="H34" i="38"/>
  <c r="E14" i="39"/>
  <c r="H14" i="39"/>
  <c r="H17" i="41"/>
  <c r="E17" i="41"/>
  <c r="H13" i="3"/>
  <c r="H29" i="3"/>
  <c r="H35" i="5"/>
  <c r="H29" i="6"/>
  <c r="E34" i="6"/>
  <c r="H34" i="6"/>
  <c r="H40" i="8"/>
  <c r="E40" i="8"/>
  <c r="H18" i="9"/>
  <c r="H34" i="10"/>
  <c r="H31" i="11"/>
  <c r="H24" i="12"/>
  <c r="E24" i="12"/>
  <c r="H34" i="14"/>
  <c r="H31" i="15"/>
  <c r="E22" i="16"/>
  <c r="H22" i="16"/>
  <c r="H33" i="17"/>
  <c r="E33" i="17"/>
  <c r="H35" i="17"/>
  <c r="E34" i="18"/>
  <c r="H34" i="18"/>
  <c r="H40" i="18"/>
  <c r="E40" i="18"/>
  <c r="H15" i="19"/>
  <c r="E22" i="19"/>
  <c r="H22" i="19"/>
  <c r="H15" i="20"/>
  <c r="H24" i="20"/>
  <c r="E24" i="20"/>
  <c r="H27" i="20"/>
  <c r="H34" i="20"/>
  <c r="H20" i="23"/>
  <c r="E20" i="23"/>
  <c r="H39" i="23"/>
  <c r="E39" i="23"/>
  <c r="H21" i="24"/>
  <c r="E30" i="24"/>
  <c r="H30" i="24"/>
  <c r="E30" i="25"/>
  <c r="H30" i="25"/>
  <c r="H14" i="28"/>
  <c r="E25" i="29"/>
  <c r="H25" i="29"/>
  <c r="H39" i="30"/>
  <c r="E39" i="30"/>
  <c r="H32" i="31"/>
  <c r="E32" i="31"/>
  <c r="H34" i="31"/>
  <c r="H32" i="32"/>
  <c r="E32" i="32"/>
  <c r="H20" i="33"/>
  <c r="E20" i="33"/>
  <c r="H33" i="33"/>
  <c r="E33" i="33"/>
  <c r="H14" i="35"/>
  <c r="E14" i="35"/>
  <c r="E34" i="35"/>
  <c r="H34" i="35"/>
  <c r="H36" i="36"/>
  <c r="E36" i="36"/>
  <c r="H30" i="37"/>
  <c r="E30" i="37"/>
  <c r="H33" i="37"/>
  <c r="E33" i="37"/>
  <c r="H17" i="39"/>
  <c r="H18" i="40"/>
  <c r="E18" i="41"/>
  <c r="H18" i="41"/>
  <c r="E31" i="42"/>
  <c r="H31" i="42"/>
  <c r="D44" i="3"/>
  <c r="F44" i="3" s="1"/>
  <c r="F52" i="3" s="1"/>
  <c r="H20" i="6"/>
  <c r="E20" i="6"/>
  <c r="E25" i="7"/>
  <c r="H25" i="7"/>
  <c r="E30" i="8"/>
  <c r="H30" i="8"/>
  <c r="E14" i="12"/>
  <c r="H14" i="12"/>
  <c r="H20" i="12"/>
  <c r="E20" i="12"/>
  <c r="E26" i="13"/>
  <c r="H26" i="13"/>
  <c r="H28" i="13"/>
  <c r="E28" i="13"/>
  <c r="H20" i="16"/>
  <c r="E20" i="16"/>
  <c r="H28" i="17"/>
  <c r="E28" i="17"/>
  <c r="H33" i="20"/>
  <c r="E33" i="20"/>
  <c r="E14" i="21"/>
  <c r="H14" i="21"/>
  <c r="H23" i="22"/>
  <c r="E23" i="22"/>
  <c r="H32" i="25"/>
  <c r="E32" i="25"/>
  <c r="E24" i="30"/>
  <c r="H24" i="30"/>
  <c r="H27" i="31"/>
  <c r="E27" i="31"/>
  <c r="E39" i="35"/>
  <c r="H39" i="35"/>
  <c r="E23" i="37"/>
  <c r="H23" i="37"/>
  <c r="H18" i="4"/>
  <c r="H30" i="4"/>
  <c r="H22" i="8"/>
  <c r="H39" i="8"/>
  <c r="H13" i="10"/>
  <c r="E18" i="10"/>
  <c r="H18" i="10"/>
  <c r="H21" i="11"/>
  <c r="E21" i="11"/>
  <c r="H38" i="11"/>
  <c r="H23" i="12"/>
  <c r="H38" i="12"/>
  <c r="H13" i="14"/>
  <c r="H24" i="14"/>
  <c r="E24" i="14"/>
  <c r="H23" i="15"/>
  <c r="H38" i="15"/>
  <c r="H35" i="18"/>
  <c r="H37" i="18"/>
  <c r="H39" i="18"/>
  <c r="H19" i="19"/>
  <c r="H28" i="19"/>
  <c r="E28" i="19"/>
  <c r="H23" i="21"/>
  <c r="H28" i="21"/>
  <c r="E28" i="21"/>
  <c r="H29" i="24"/>
  <c r="H18" i="25"/>
  <c r="E18" i="25"/>
  <c r="E33" i="25"/>
  <c r="H33" i="25"/>
  <c r="H15" i="26"/>
  <c r="E15" i="26"/>
  <c r="H36" i="28"/>
  <c r="E36" i="28"/>
  <c r="H38" i="28"/>
  <c r="H34" i="29"/>
  <c r="E25" i="31"/>
  <c r="H25" i="31"/>
  <c r="H28" i="34"/>
  <c r="H31" i="35"/>
  <c r="H36" i="35"/>
  <c r="H38" i="37"/>
  <c r="E38" i="37"/>
  <c r="E26" i="38"/>
  <c r="H26" i="38"/>
  <c r="H24" i="39"/>
  <c r="E24" i="39"/>
  <c r="H21" i="3"/>
  <c r="H37" i="3"/>
  <c r="H23" i="5"/>
  <c r="E29" i="5"/>
  <c r="H29" i="5"/>
  <c r="H37" i="5"/>
  <c r="H40" i="6"/>
  <c r="E40" i="6"/>
  <c r="E38" i="8"/>
  <c r="H38" i="8"/>
  <c r="H15" i="9"/>
  <c r="H14" i="11"/>
  <c r="H29" i="11"/>
  <c r="E29" i="11"/>
  <c r="H33" i="11"/>
  <c r="E22" i="12"/>
  <c r="H22" i="12"/>
  <c r="H33" i="13"/>
  <c r="E33" i="13"/>
  <c r="H35" i="13"/>
  <c r="H14" i="15"/>
  <c r="H29" i="15"/>
  <c r="E29" i="15"/>
  <c r="H33" i="15"/>
  <c r="H24" i="16"/>
  <c r="E24" i="16"/>
  <c r="H29" i="18"/>
  <c r="H24" i="19"/>
  <c r="E24" i="19"/>
  <c r="H24" i="21"/>
  <c r="E24" i="21"/>
  <c r="H16" i="25"/>
  <c r="E16" i="25"/>
  <c r="H38" i="26"/>
  <c r="E38" i="26"/>
  <c r="H15" i="30"/>
  <c r="E15" i="30"/>
  <c r="E37" i="30"/>
  <c r="H37" i="30"/>
  <c r="H18" i="3"/>
  <c r="E20" i="3"/>
  <c r="H26" i="3"/>
  <c r="E28" i="3"/>
  <c r="H34" i="3"/>
  <c r="E36" i="3"/>
  <c r="H26" i="4"/>
  <c r="E28" i="4"/>
  <c r="H34" i="4"/>
  <c r="E36" i="4"/>
  <c r="E13" i="5"/>
  <c r="H13" i="5"/>
  <c r="H19" i="5"/>
  <c r="H21" i="5"/>
  <c r="H15" i="6"/>
  <c r="H26" i="6"/>
  <c r="E28" i="6"/>
  <c r="E15" i="7"/>
  <c r="E17" i="7"/>
  <c r="H17" i="7"/>
  <c r="E32" i="7"/>
  <c r="E35" i="7"/>
  <c r="H27" i="8"/>
  <c r="E33" i="9"/>
  <c r="E35" i="9"/>
  <c r="E17" i="10"/>
  <c r="E26" i="10"/>
  <c r="H26" i="10"/>
  <c r="H28" i="10"/>
  <c r="E28" i="10"/>
  <c r="E31" i="10"/>
  <c r="H19" i="11"/>
  <c r="H22" i="11"/>
  <c r="H37" i="11"/>
  <c r="E37" i="11"/>
  <c r="H39" i="11"/>
  <c r="E25" i="12"/>
  <c r="D44" i="13"/>
  <c r="F44" i="13" s="1"/>
  <c r="F50" i="13" s="1"/>
  <c r="E17" i="14"/>
  <c r="E26" i="14"/>
  <c r="H26" i="14"/>
  <c r="H28" i="14"/>
  <c r="E28" i="14"/>
  <c r="E31" i="14"/>
  <c r="H19" i="15"/>
  <c r="H22" i="15"/>
  <c r="H37" i="15"/>
  <c r="E37" i="15"/>
  <c r="H39" i="15"/>
  <c r="E25" i="16"/>
  <c r="D44" i="17"/>
  <c r="F44" i="17" s="1"/>
  <c r="H18" i="18"/>
  <c r="E24" i="18"/>
  <c r="H26" i="18"/>
  <c r="E28" i="18"/>
  <c r="E25" i="19"/>
  <c r="H37" i="19"/>
  <c r="E37" i="19"/>
  <c r="H39" i="19"/>
  <c r="E18" i="20"/>
  <c r="H18" i="20"/>
  <c r="H20" i="20"/>
  <c r="E20" i="20"/>
  <c r="E37" i="20"/>
  <c r="H39" i="20"/>
  <c r="E20" i="21"/>
  <c r="E25" i="21"/>
  <c r="E40" i="21"/>
  <c r="E27" i="22"/>
  <c r="E15" i="23"/>
  <c r="E18" i="23"/>
  <c r="H23" i="23"/>
  <c r="E23" i="23"/>
  <c r="H26" i="23"/>
  <c r="E14" i="25"/>
  <c r="H34" i="25"/>
  <c r="E14" i="26"/>
  <c r="H24" i="26"/>
  <c r="E24" i="26"/>
  <c r="H26" i="26"/>
  <c r="H31" i="26"/>
  <c r="E31" i="26"/>
  <c r="E36" i="26"/>
  <c r="E39" i="26"/>
  <c r="H31" i="28"/>
  <c r="E31" i="28"/>
  <c r="E35" i="28"/>
  <c r="E14" i="29"/>
  <c r="E22" i="29"/>
  <c r="H22" i="29"/>
  <c r="H26" i="30"/>
  <c r="H27" i="32"/>
  <c r="E27" i="32"/>
  <c r="H27" i="33"/>
  <c r="H34" i="36"/>
  <c r="E34" i="36"/>
  <c r="H15" i="39"/>
  <c r="H26" i="40"/>
  <c r="E34" i="40"/>
  <c r="H34" i="40"/>
  <c r="H27" i="41"/>
  <c r="E27" i="41"/>
  <c r="E34" i="41"/>
  <c r="H34" i="41"/>
  <c r="H40" i="22"/>
  <c r="E40" i="22"/>
  <c r="H28" i="23"/>
  <c r="E28" i="23"/>
  <c r="H15" i="24"/>
  <c r="E15" i="24"/>
  <c r="E25" i="25"/>
  <c r="H25" i="25"/>
  <c r="H27" i="25"/>
  <c r="E27" i="25"/>
  <c r="H19" i="28"/>
  <c r="E19" i="28"/>
  <c r="E17" i="29"/>
  <c r="H17" i="29"/>
  <c r="H19" i="29"/>
  <c r="E19" i="29"/>
  <c r="E29" i="30"/>
  <c r="H29" i="30"/>
  <c r="H35" i="30"/>
  <c r="E35" i="30"/>
  <c r="H23" i="32"/>
  <c r="E23" i="32"/>
  <c r="H15" i="33"/>
  <c r="E15" i="33"/>
  <c r="E28" i="33"/>
  <c r="H28" i="33"/>
  <c r="H40" i="33"/>
  <c r="E40" i="33"/>
  <c r="H28" i="41"/>
  <c r="E28" i="41"/>
  <c r="E33" i="32"/>
  <c r="H33" i="32"/>
  <c r="H39" i="32"/>
  <c r="E39" i="32"/>
  <c r="H26" i="33"/>
  <c r="E26" i="33"/>
  <c r="E35" i="33"/>
  <c r="H35" i="33"/>
  <c r="H37" i="33"/>
  <c r="E37" i="33"/>
  <c r="H21" i="35"/>
  <c r="E21" i="35"/>
  <c r="H17" i="38"/>
  <c r="E17" i="38"/>
  <c r="H25" i="38"/>
  <c r="E25" i="38"/>
  <c r="H33" i="38"/>
  <c r="E33" i="38"/>
  <c r="H24" i="41"/>
  <c r="E24" i="41"/>
  <c r="H23" i="42"/>
  <c r="E13" i="35"/>
  <c r="E30" i="35"/>
  <c r="E37" i="35"/>
  <c r="E18" i="36"/>
  <c r="E25" i="37"/>
  <c r="E20" i="39"/>
  <c r="E37" i="39"/>
  <c r="E17" i="40"/>
  <c r="E25" i="40"/>
  <c r="E33" i="40"/>
  <c r="E20" i="41"/>
  <c r="E33" i="41"/>
  <c r="D44" i="37"/>
  <c r="F44" i="37" s="1"/>
  <c r="D58" i="37" s="1"/>
  <c r="H32" i="2"/>
  <c r="E32" i="2"/>
  <c r="E17" i="4"/>
  <c r="H17" i="4"/>
  <c r="H16" i="8"/>
  <c r="E16" i="8"/>
  <c r="E34" i="12"/>
  <c r="H34" i="12"/>
  <c r="F60" i="3"/>
  <c r="F58" i="3"/>
  <c r="F53" i="3"/>
  <c r="E52" i="3"/>
  <c r="D51" i="3"/>
  <c r="F49" i="3"/>
  <c r="E48" i="3"/>
  <c r="F59" i="3"/>
  <c r="D57" i="3"/>
  <c r="D52" i="3"/>
  <c r="E50" i="3"/>
  <c r="F48" i="3"/>
  <c r="D59" i="3"/>
  <c r="E53" i="3"/>
  <c r="F51" i="3"/>
  <c r="D50" i="3"/>
  <c r="D48" i="3"/>
  <c r="D58" i="3"/>
  <c r="D53" i="3"/>
  <c r="E49" i="3"/>
  <c r="E51" i="3"/>
  <c r="F57" i="3"/>
  <c r="E22" i="10"/>
  <c r="H22" i="10"/>
  <c r="H36" i="14"/>
  <c r="E36" i="14"/>
  <c r="E38" i="14"/>
  <c r="H38" i="14"/>
  <c r="H20" i="15"/>
  <c r="E20" i="15"/>
  <c r="H28" i="15"/>
  <c r="E28" i="15"/>
  <c r="H36" i="15"/>
  <c r="E36" i="15"/>
  <c r="H20" i="18"/>
  <c r="E20" i="18"/>
  <c r="E22" i="18"/>
  <c r="H22" i="18"/>
  <c r="E26" i="19"/>
  <c r="H26" i="19"/>
  <c r="E18" i="2"/>
  <c r="H18" i="2"/>
  <c r="E26" i="2"/>
  <c r="H26" i="2"/>
  <c r="H40" i="2"/>
  <c r="E40" i="2"/>
  <c r="E34" i="5"/>
  <c r="H34" i="5"/>
  <c r="F49" i="13"/>
  <c r="F59" i="13"/>
  <c r="H16" i="16"/>
  <c r="E16" i="16"/>
  <c r="E30" i="19"/>
  <c r="H30" i="19"/>
  <c r="H16" i="22"/>
  <c r="E16" i="22"/>
  <c r="H36" i="6"/>
  <c r="E36" i="6"/>
  <c r="H20" i="7"/>
  <c r="E20" i="7"/>
  <c r="H28" i="7"/>
  <c r="E28" i="7"/>
  <c r="H20" i="10"/>
  <c r="E20" i="10"/>
  <c r="E13" i="2"/>
  <c r="D44" i="2"/>
  <c r="F44" i="2" s="1"/>
  <c r="H13" i="2"/>
  <c r="E21" i="2"/>
  <c r="H21" i="2"/>
  <c r="E29" i="2"/>
  <c r="H29" i="2"/>
  <c r="E37" i="2"/>
  <c r="H37" i="2"/>
  <c r="D49" i="3"/>
  <c r="D60" i="3"/>
  <c r="E14" i="4"/>
  <c r="D44" i="4"/>
  <c r="F44" i="4" s="1"/>
  <c r="H14" i="4"/>
  <c r="H20" i="4"/>
  <c r="E20" i="4"/>
  <c r="E22" i="4"/>
  <c r="H22" i="4"/>
  <c r="E26" i="5"/>
  <c r="H26" i="5"/>
  <c r="H32" i="8"/>
  <c r="E32" i="8"/>
  <c r="E34" i="8"/>
  <c r="H34" i="8"/>
  <c r="F60" i="9"/>
  <c r="F58" i="9"/>
  <c r="F53" i="9"/>
  <c r="E52" i="9"/>
  <c r="D51" i="9"/>
  <c r="F49" i="9"/>
  <c r="E48" i="9"/>
  <c r="D59" i="9"/>
  <c r="E53" i="9"/>
  <c r="F51" i="9"/>
  <c r="D50" i="9"/>
  <c r="D48" i="9"/>
  <c r="D58" i="9"/>
  <c r="D53" i="9"/>
  <c r="E51" i="9"/>
  <c r="E49" i="9"/>
  <c r="D57" i="9"/>
  <c r="E50" i="9"/>
  <c r="D60" i="9"/>
  <c r="F52" i="9"/>
  <c r="D49" i="9"/>
  <c r="F48" i="9"/>
  <c r="F59" i="9"/>
  <c r="D52" i="9"/>
  <c r="H16" i="12"/>
  <c r="E16" i="12"/>
  <c r="E18" i="12"/>
  <c r="H18" i="12"/>
  <c r="H32" i="16"/>
  <c r="E32" i="16"/>
  <c r="E34" i="16"/>
  <c r="H34" i="16"/>
  <c r="F60" i="17"/>
  <c r="F58" i="17"/>
  <c r="F53" i="17"/>
  <c r="E52" i="17"/>
  <c r="D51" i="17"/>
  <c r="F49" i="17"/>
  <c r="E48" i="17"/>
  <c r="D59" i="17"/>
  <c r="E53" i="17"/>
  <c r="F51" i="17"/>
  <c r="D50" i="17"/>
  <c r="D48" i="17"/>
  <c r="D58" i="17"/>
  <c r="D53" i="17"/>
  <c r="E51" i="17"/>
  <c r="E49" i="17"/>
  <c r="D57" i="17"/>
  <c r="E50" i="17"/>
  <c r="D60" i="17"/>
  <c r="F52" i="17"/>
  <c r="D49" i="17"/>
  <c r="F59" i="17"/>
  <c r="D52" i="17"/>
  <c r="F48" i="17"/>
  <c r="E26" i="20"/>
  <c r="H26" i="20"/>
  <c r="H16" i="2"/>
  <c r="E16" i="2"/>
  <c r="H24" i="2"/>
  <c r="E24" i="2"/>
  <c r="E34" i="2"/>
  <c r="H34" i="2"/>
  <c r="E18" i="5"/>
  <c r="H18" i="5"/>
  <c r="E18" i="8"/>
  <c r="H18" i="8"/>
  <c r="H32" i="12"/>
  <c r="E32" i="12"/>
  <c r="E18" i="16"/>
  <c r="H18" i="16"/>
  <c r="E38" i="6"/>
  <c r="H38" i="6"/>
  <c r="H36" i="7"/>
  <c r="E36" i="7"/>
  <c r="F50" i="3"/>
  <c r="H36" i="10"/>
  <c r="E36" i="10"/>
  <c r="E38" i="10"/>
  <c r="H38" i="10"/>
  <c r="H20" i="11"/>
  <c r="E20" i="11"/>
  <c r="H28" i="11"/>
  <c r="E28" i="11"/>
  <c r="H36" i="11"/>
  <c r="E36" i="11"/>
  <c r="H20" i="14"/>
  <c r="E20" i="14"/>
  <c r="E22" i="14"/>
  <c r="H22" i="14"/>
  <c r="H36" i="18"/>
  <c r="E36" i="18"/>
  <c r="E38" i="18"/>
  <c r="H38" i="18"/>
  <c r="E22" i="20"/>
  <c r="H22" i="20"/>
  <c r="D60" i="37"/>
  <c r="E53" i="37"/>
  <c r="F50" i="37"/>
  <c r="D48" i="37"/>
  <c r="D53" i="37"/>
  <c r="F49" i="37"/>
  <c r="F53" i="37"/>
  <c r="F48" i="37"/>
  <c r="F52" i="37"/>
  <c r="E48" i="37"/>
  <c r="D50" i="37"/>
  <c r="D49" i="37"/>
  <c r="F51" i="37"/>
  <c r="H23" i="25"/>
  <c r="E23" i="25"/>
  <c r="E21" i="26"/>
  <c r="H21" i="26"/>
  <c r="H36" i="29"/>
  <c r="E36" i="29"/>
  <c r="E33" i="30"/>
  <c r="H33" i="30"/>
  <c r="H23" i="31"/>
  <c r="E23" i="31"/>
  <c r="E21" i="32"/>
  <c r="H21" i="32"/>
  <c r="E26" i="34"/>
  <c r="H26" i="34"/>
  <c r="E19" i="35"/>
  <c r="H19" i="35"/>
  <c r="H37" i="37"/>
  <c r="E37" i="37"/>
  <c r="H16" i="40"/>
  <c r="E16" i="40"/>
  <c r="H24" i="40"/>
  <c r="E24" i="40"/>
  <c r="H40" i="40"/>
  <c r="E40" i="40"/>
  <c r="H36" i="41"/>
  <c r="E36" i="41"/>
  <c r="H16" i="5"/>
  <c r="E16" i="5"/>
  <c r="E22" i="5"/>
  <c r="H22" i="5"/>
  <c r="E30" i="5"/>
  <c r="H30" i="5"/>
  <c r="E38" i="5"/>
  <c r="H38" i="5"/>
  <c r="D44" i="8"/>
  <c r="F44" i="8" s="1"/>
  <c r="H13" i="8"/>
  <c r="D44" i="16"/>
  <c r="F44" i="16" s="1"/>
  <c r="H13" i="16"/>
  <c r="H21" i="21"/>
  <c r="E21" i="21"/>
  <c r="D44" i="21"/>
  <c r="F44" i="21" s="1"/>
  <c r="H35" i="22"/>
  <c r="E35" i="22"/>
  <c r="E37" i="22"/>
  <c r="H37" i="22"/>
  <c r="E16" i="23"/>
  <c r="H16" i="23"/>
  <c r="E32" i="23"/>
  <c r="H32" i="23"/>
  <c r="E25" i="24"/>
  <c r="H25" i="24"/>
  <c r="H15" i="25"/>
  <c r="E15" i="25"/>
  <c r="E24" i="27"/>
  <c r="H24" i="27"/>
  <c r="E40" i="27"/>
  <c r="H40" i="27"/>
  <c r="H28" i="28"/>
  <c r="E28" i="28"/>
  <c r="H31" i="29"/>
  <c r="E31" i="29"/>
  <c r="H39" i="29"/>
  <c r="E39" i="29"/>
  <c r="E17" i="30"/>
  <c r="H17" i="30"/>
  <c r="E16" i="33"/>
  <c r="H16" i="33"/>
  <c r="H34" i="33"/>
  <c r="E34" i="33"/>
  <c r="H38" i="35"/>
  <c r="E38" i="35"/>
  <c r="H39" i="37"/>
  <c r="D44" i="39"/>
  <c r="F44" i="39" s="1"/>
  <c r="H13" i="39"/>
  <c r="H19" i="26"/>
  <c r="E19" i="26"/>
  <c r="H19" i="32"/>
  <c r="E19" i="32"/>
  <c r="E15" i="34"/>
  <c r="H15" i="34"/>
  <c r="H17" i="35"/>
  <c r="E17" i="35"/>
  <c r="E18" i="37"/>
  <c r="H18" i="37"/>
  <c r="E14" i="40"/>
  <c r="H14" i="40"/>
  <c r="D44" i="40"/>
  <c r="F44" i="40" s="1"/>
  <c r="E22" i="40"/>
  <c r="H22" i="40"/>
  <c r="E30" i="40"/>
  <c r="H30" i="40"/>
  <c r="E38" i="40"/>
  <c r="H38" i="40"/>
  <c r="E38" i="41"/>
  <c r="H38" i="41"/>
  <c r="E14" i="5"/>
  <c r="H14" i="5"/>
  <c r="H24" i="5"/>
  <c r="E24" i="5"/>
  <c r="H32" i="5"/>
  <c r="E32" i="5"/>
  <c r="H40" i="5"/>
  <c r="E40" i="5"/>
  <c r="D44" i="12"/>
  <c r="F44" i="12" s="1"/>
  <c r="H13" i="12"/>
  <c r="H14" i="3"/>
  <c r="E16" i="3"/>
  <c r="H22" i="3"/>
  <c r="E24" i="3"/>
  <c r="H30" i="3"/>
  <c r="E32" i="3"/>
  <c r="H38" i="3"/>
  <c r="E40" i="3"/>
  <c r="E17" i="5"/>
  <c r="E25" i="5"/>
  <c r="E33" i="5"/>
  <c r="D44" i="5"/>
  <c r="F44" i="5" s="1"/>
  <c r="H14" i="6"/>
  <c r="H22" i="6"/>
  <c r="H30" i="6"/>
  <c r="D44" i="6"/>
  <c r="F44" i="6" s="1"/>
  <c r="D44" i="7"/>
  <c r="F44" i="7" s="1"/>
  <c r="E21" i="8"/>
  <c r="E26" i="8"/>
  <c r="H26" i="8"/>
  <c r="E37" i="8"/>
  <c r="H13" i="9"/>
  <c r="H21" i="9"/>
  <c r="H29" i="9"/>
  <c r="H37" i="9"/>
  <c r="E14" i="10"/>
  <c r="H14" i="10"/>
  <c r="E25" i="10"/>
  <c r="E30" i="10"/>
  <c r="H30" i="10"/>
  <c r="D44" i="10"/>
  <c r="F44" i="10" s="1"/>
  <c r="D44" i="11"/>
  <c r="F44" i="11" s="1"/>
  <c r="E21" i="12"/>
  <c r="E26" i="12"/>
  <c r="H26" i="12"/>
  <c r="E37" i="12"/>
  <c r="H13" i="13"/>
  <c r="H21" i="13"/>
  <c r="H29" i="13"/>
  <c r="H37" i="13"/>
  <c r="E14" i="14"/>
  <c r="H14" i="14"/>
  <c r="E25" i="14"/>
  <c r="E30" i="14"/>
  <c r="H30" i="14"/>
  <c r="D44" i="14"/>
  <c r="F44" i="14" s="1"/>
  <c r="D44" i="15"/>
  <c r="F44" i="15" s="1"/>
  <c r="E21" i="16"/>
  <c r="E26" i="16"/>
  <c r="H26" i="16"/>
  <c r="E37" i="16"/>
  <c r="H13" i="17"/>
  <c r="H21" i="17"/>
  <c r="H29" i="17"/>
  <c r="H37" i="17"/>
  <c r="E14" i="18"/>
  <c r="H14" i="18"/>
  <c r="E25" i="18"/>
  <c r="E30" i="18"/>
  <c r="H30" i="18"/>
  <c r="D44" i="18"/>
  <c r="F44" i="18" s="1"/>
  <c r="H13" i="19"/>
  <c r="E13" i="19"/>
  <c r="D44" i="19"/>
  <c r="F44" i="19" s="1"/>
  <c r="E33" i="19"/>
  <c r="H13" i="20"/>
  <c r="D44" i="20"/>
  <c r="F44" i="20" s="1"/>
  <c r="E29" i="20"/>
  <c r="H38" i="20"/>
  <c r="E22" i="21"/>
  <c r="H22" i="21"/>
  <c r="H37" i="21"/>
  <c r="E37" i="21"/>
  <c r="H19" i="22"/>
  <c r="E19" i="22"/>
  <c r="E21" i="22"/>
  <c r="H21" i="22"/>
  <c r="E32" i="22"/>
  <c r="H39" i="25"/>
  <c r="E39" i="25"/>
  <c r="E23" i="28"/>
  <c r="H23" i="29"/>
  <c r="E23" i="29"/>
  <c r="E32" i="29"/>
  <c r="H32" i="29"/>
  <c r="H36" i="30"/>
  <c r="E36" i="30"/>
  <c r="H37" i="36"/>
  <c r="E37" i="36"/>
  <c r="E22" i="41"/>
  <c r="H22" i="41"/>
  <c r="E22" i="42"/>
  <c r="H22" i="42"/>
  <c r="H24" i="42"/>
  <c r="E24" i="42"/>
  <c r="H32" i="40"/>
  <c r="E32" i="40"/>
  <c r="H16" i="9"/>
  <c r="E16" i="9"/>
  <c r="H24" i="9"/>
  <c r="E24" i="9"/>
  <c r="H32" i="9"/>
  <c r="E32" i="9"/>
  <c r="H40" i="9"/>
  <c r="E40" i="9"/>
  <c r="H16" i="13"/>
  <c r="E16" i="13"/>
  <c r="H24" i="13"/>
  <c r="E24" i="13"/>
  <c r="H32" i="13"/>
  <c r="E32" i="13"/>
  <c r="H40" i="13"/>
  <c r="E40" i="13"/>
  <c r="H16" i="17"/>
  <c r="E16" i="17"/>
  <c r="H24" i="17"/>
  <c r="E24" i="17"/>
  <c r="H32" i="17"/>
  <c r="E32" i="17"/>
  <c r="H40" i="17"/>
  <c r="E40" i="17"/>
  <c r="E14" i="19"/>
  <c r="H14" i="19"/>
  <c r="H29" i="19"/>
  <c r="E29" i="19"/>
  <c r="H25" i="20"/>
  <c r="E25" i="20"/>
  <c r="E38" i="21"/>
  <c r="H38" i="21"/>
  <c r="E24" i="23"/>
  <c r="H24" i="23"/>
  <c r="E40" i="23"/>
  <c r="H40" i="23"/>
  <c r="H28" i="24"/>
  <c r="E28" i="24"/>
  <c r="E39" i="24"/>
  <c r="H31" i="25"/>
  <c r="E31" i="25"/>
  <c r="H35" i="26"/>
  <c r="E35" i="26"/>
  <c r="E37" i="26"/>
  <c r="H37" i="26"/>
  <c r="E16" i="27"/>
  <c r="H16" i="27"/>
  <c r="E32" i="27"/>
  <c r="H32" i="27"/>
  <c r="E25" i="28"/>
  <c r="H25" i="28"/>
  <c r="H15" i="29"/>
  <c r="E15" i="29"/>
  <c r="H20" i="30"/>
  <c r="E20" i="30"/>
  <c r="E31" i="30"/>
  <c r="H31" i="31"/>
  <c r="E31" i="31"/>
  <c r="H35" i="32"/>
  <c r="E35" i="32"/>
  <c r="E37" i="32"/>
  <c r="H37" i="32"/>
  <c r="H14" i="34"/>
  <c r="E14" i="34"/>
  <c r="E31" i="34"/>
  <c r="H31" i="34"/>
  <c r="E23" i="36"/>
  <c r="H23" i="36"/>
  <c r="H25" i="36"/>
  <c r="E25" i="36"/>
  <c r="H13" i="38"/>
  <c r="E13" i="38"/>
  <c r="E19" i="38"/>
  <c r="H19" i="38"/>
  <c r="H21" i="38"/>
  <c r="E21" i="38"/>
  <c r="E27" i="38"/>
  <c r="H27" i="38"/>
  <c r="H29" i="38"/>
  <c r="E29" i="38"/>
  <c r="E35" i="38"/>
  <c r="H35" i="38"/>
  <c r="H37" i="38"/>
  <c r="E37" i="38"/>
  <c r="D44" i="38"/>
  <c r="F44" i="38" s="1"/>
  <c r="E25" i="42"/>
  <c r="H25" i="42"/>
  <c r="E29" i="22"/>
  <c r="H29" i="22"/>
  <c r="D44" i="23"/>
  <c r="F44" i="23" s="1"/>
  <c r="E13" i="23"/>
  <c r="D44" i="26"/>
  <c r="F44" i="26" s="1"/>
  <c r="E13" i="26"/>
  <c r="H13" i="26"/>
  <c r="E29" i="26"/>
  <c r="H29" i="26"/>
  <c r="D44" i="27"/>
  <c r="F44" i="27" s="1"/>
  <c r="E13" i="27"/>
  <c r="E40" i="29"/>
  <c r="H40" i="29"/>
  <c r="H15" i="31"/>
  <c r="E15" i="31"/>
  <c r="E31" i="33"/>
  <c r="H31" i="33"/>
  <c r="H22" i="35"/>
  <c r="E22" i="35"/>
  <c r="E15" i="36"/>
  <c r="H15" i="36"/>
  <c r="H17" i="36"/>
  <c r="E17" i="36"/>
  <c r="H21" i="37"/>
  <c r="E21" i="37"/>
  <c r="E34" i="37"/>
  <c r="H34" i="37"/>
  <c r="H13" i="7"/>
  <c r="H18" i="7"/>
  <c r="H26" i="7"/>
  <c r="H34" i="7"/>
  <c r="H14" i="9"/>
  <c r="H22" i="9"/>
  <c r="H30" i="9"/>
  <c r="H38" i="9"/>
  <c r="H13" i="11"/>
  <c r="H18" i="11"/>
  <c r="H26" i="11"/>
  <c r="H34" i="11"/>
  <c r="H14" i="13"/>
  <c r="H22" i="13"/>
  <c r="H30" i="13"/>
  <c r="H38" i="13"/>
  <c r="H13" i="15"/>
  <c r="H18" i="15"/>
  <c r="H26" i="15"/>
  <c r="H34" i="15"/>
  <c r="H14" i="17"/>
  <c r="H22" i="17"/>
  <c r="H30" i="17"/>
  <c r="H38" i="17"/>
  <c r="H18" i="19"/>
  <c r="H34" i="19"/>
  <c r="H14" i="20"/>
  <c r="H30" i="20"/>
  <c r="H26" i="21"/>
  <c r="D44" i="22"/>
  <c r="F44" i="22" s="1"/>
  <c r="H13" i="22"/>
  <c r="H13" i="23"/>
  <c r="H19" i="23"/>
  <c r="E19" i="23"/>
  <c r="H21" i="23"/>
  <c r="H27" i="23"/>
  <c r="E27" i="23"/>
  <c r="H29" i="23"/>
  <c r="H35" i="23"/>
  <c r="E35" i="23"/>
  <c r="H37" i="23"/>
  <c r="E17" i="24"/>
  <c r="H17" i="24"/>
  <c r="E33" i="24"/>
  <c r="H33" i="24"/>
  <c r="H20" i="25"/>
  <c r="H28" i="25"/>
  <c r="H36" i="25"/>
  <c r="H13" i="27"/>
  <c r="H19" i="27"/>
  <c r="E19" i="27"/>
  <c r="H21" i="27"/>
  <c r="H27" i="27"/>
  <c r="E27" i="27"/>
  <c r="H29" i="27"/>
  <c r="H35" i="27"/>
  <c r="E35" i="27"/>
  <c r="H37" i="27"/>
  <c r="E17" i="28"/>
  <c r="H17" i="28"/>
  <c r="E33" i="28"/>
  <c r="H33" i="28"/>
  <c r="H20" i="29"/>
  <c r="H28" i="29"/>
  <c r="E25" i="30"/>
  <c r="H25" i="30"/>
  <c r="H39" i="31"/>
  <c r="E39" i="31"/>
  <c r="H30" i="34"/>
  <c r="E30" i="34"/>
  <c r="E35" i="35"/>
  <c r="H35" i="35"/>
  <c r="H29" i="39"/>
  <c r="E29" i="39"/>
  <c r="H25" i="41"/>
  <c r="E25" i="41"/>
  <c r="H29" i="42"/>
  <c r="E29" i="42"/>
  <c r="D44" i="25"/>
  <c r="F44" i="25" s="1"/>
  <c r="E13" i="25"/>
  <c r="D44" i="29"/>
  <c r="F44" i="29" s="1"/>
  <c r="E13" i="29"/>
  <c r="D44" i="32"/>
  <c r="F44" i="32" s="1"/>
  <c r="E13" i="32"/>
  <c r="H13" i="32"/>
  <c r="E29" i="32"/>
  <c r="H29" i="32"/>
  <c r="E13" i="33"/>
  <c r="D44" i="33"/>
  <c r="F44" i="33" s="1"/>
  <c r="H22" i="34"/>
  <c r="E22" i="34"/>
  <c r="H38" i="34"/>
  <c r="E38" i="34"/>
  <c r="D44" i="35"/>
  <c r="F44" i="35" s="1"/>
  <c r="E39" i="36"/>
  <c r="H39" i="36"/>
  <c r="H13" i="37"/>
  <c r="E13" i="37"/>
  <c r="H29" i="37"/>
  <c r="E29" i="37"/>
  <c r="H32" i="39"/>
  <c r="E32" i="39"/>
  <c r="E34" i="39"/>
  <c r="H34" i="39"/>
  <c r="D44" i="42"/>
  <c r="F44" i="42" s="1"/>
  <c r="H13" i="42"/>
  <c r="E38" i="42"/>
  <c r="H38" i="42"/>
  <c r="H40" i="42"/>
  <c r="E40" i="42"/>
  <c r="H17" i="23"/>
  <c r="H25" i="23"/>
  <c r="H33" i="23"/>
  <c r="D44" i="24"/>
  <c r="F44" i="24" s="1"/>
  <c r="E13" i="24"/>
  <c r="H13" i="25"/>
  <c r="H21" i="25"/>
  <c r="H29" i="25"/>
  <c r="H37" i="25"/>
  <c r="H17" i="27"/>
  <c r="H25" i="27"/>
  <c r="H33" i="27"/>
  <c r="D44" i="28"/>
  <c r="F44" i="28" s="1"/>
  <c r="E13" i="28"/>
  <c r="H13" i="29"/>
  <c r="H21" i="29"/>
  <c r="H29" i="29"/>
  <c r="E33" i="29"/>
  <c r="H33" i="29"/>
  <c r="H35" i="29"/>
  <c r="E35" i="29"/>
  <c r="H37" i="29"/>
  <c r="H20" i="31"/>
  <c r="H28" i="31"/>
  <c r="H36" i="31"/>
  <c r="H13" i="33"/>
  <c r="H19" i="33"/>
  <c r="E19" i="33"/>
  <c r="H21" i="33"/>
  <c r="E23" i="33"/>
  <c r="H23" i="33"/>
  <c r="E39" i="33"/>
  <c r="H39" i="33"/>
  <c r="E23" i="34"/>
  <c r="H23" i="34"/>
  <c r="E39" i="34"/>
  <c r="H39" i="34"/>
  <c r="E27" i="35"/>
  <c r="H27" i="35"/>
  <c r="H13" i="36"/>
  <c r="D44" i="36"/>
  <c r="F44" i="36" s="1"/>
  <c r="E31" i="36"/>
  <c r="H31" i="36"/>
  <c r="H33" i="36"/>
  <c r="E33" i="36"/>
  <c r="H15" i="37"/>
  <c r="H31" i="37"/>
  <c r="H16" i="39"/>
  <c r="E16" i="39"/>
  <c r="E18" i="39"/>
  <c r="H18" i="39"/>
  <c r="E14" i="41"/>
  <c r="H14" i="41"/>
  <c r="E30" i="41"/>
  <c r="H30" i="41"/>
  <c r="D44" i="41"/>
  <c r="F44" i="41" s="1"/>
  <c r="D44" i="31"/>
  <c r="F44" i="31" s="1"/>
  <c r="E13" i="31"/>
  <c r="H13" i="34"/>
  <c r="E13" i="34"/>
  <c r="E19" i="34"/>
  <c r="H19" i="34"/>
  <c r="H21" i="34"/>
  <c r="E21" i="34"/>
  <c r="E27" i="34"/>
  <c r="H27" i="34"/>
  <c r="H29" i="34"/>
  <c r="E29" i="34"/>
  <c r="E35" i="34"/>
  <c r="H35" i="34"/>
  <c r="H37" i="34"/>
  <c r="E37" i="34"/>
  <c r="D44" i="34"/>
  <c r="F44" i="34" s="1"/>
  <c r="E26" i="39"/>
  <c r="H26" i="39"/>
  <c r="E14" i="42"/>
  <c r="H14" i="42"/>
  <c r="H16" i="42"/>
  <c r="E16" i="42"/>
  <c r="E21" i="42"/>
  <c r="E30" i="42"/>
  <c r="H30" i="42"/>
  <c r="H32" i="42"/>
  <c r="E32" i="42"/>
  <c r="E37" i="42"/>
  <c r="D44" i="30"/>
  <c r="F44" i="30" s="1"/>
  <c r="E13" i="30"/>
  <c r="H13" i="31"/>
  <c r="H21" i="31"/>
  <c r="H29" i="31"/>
  <c r="H37" i="31"/>
  <c r="H17" i="33"/>
  <c r="H14" i="36"/>
  <c r="H22" i="36"/>
  <c r="H30" i="36"/>
  <c r="H38" i="36"/>
  <c r="E18" i="42"/>
  <c r="H18" i="42"/>
  <c r="H20" i="42"/>
  <c r="E20" i="42"/>
  <c r="E26" i="42"/>
  <c r="H26" i="42"/>
  <c r="H28" i="42"/>
  <c r="E28" i="42"/>
  <c r="E34" i="42"/>
  <c r="H34" i="42"/>
  <c r="H36" i="42"/>
  <c r="E36" i="42"/>
  <c r="E52" i="37" l="1"/>
  <c r="F57" i="37"/>
  <c r="D59" i="37"/>
  <c r="F59" i="37"/>
  <c r="F58" i="37"/>
  <c r="D52" i="37"/>
  <c r="E50" i="13"/>
  <c r="F58" i="13"/>
  <c r="D53" i="13"/>
  <c r="F60" i="37"/>
  <c r="D57" i="37"/>
  <c r="E50" i="37"/>
  <c r="D51" i="37"/>
  <c r="E51" i="37"/>
  <c r="E49" i="37"/>
  <c r="F51" i="13"/>
  <c r="D49" i="13"/>
  <c r="D58" i="13"/>
  <c r="E53" i="13"/>
  <c r="F60" i="13"/>
  <c r="F48" i="13"/>
  <c r="F52" i="13"/>
  <c r="E49" i="13"/>
  <c r="D48" i="13"/>
  <c r="D59" i="13"/>
  <c r="E52" i="13"/>
  <c r="F57" i="9"/>
  <c r="F50" i="9"/>
  <c r="D57" i="13"/>
  <c r="D51" i="13"/>
  <c r="F57" i="13"/>
  <c r="D52" i="13"/>
  <c r="D60" i="13"/>
  <c r="E51" i="13"/>
  <c r="D50" i="13"/>
  <c r="E48" i="13"/>
  <c r="F53" i="13"/>
  <c r="F50" i="17"/>
  <c r="F57" i="17"/>
  <c r="F60" i="2"/>
  <c r="F58" i="2"/>
  <c r="F53" i="2"/>
  <c r="E52" i="2"/>
  <c r="D51" i="2"/>
  <c r="F49" i="2"/>
  <c r="E48" i="2"/>
  <c r="D59" i="2"/>
  <c r="E53" i="2"/>
  <c r="F51" i="2"/>
  <c r="D50" i="2"/>
  <c r="D48" i="2"/>
  <c r="D58" i="2"/>
  <c r="D53" i="2"/>
  <c r="E51" i="2"/>
  <c r="E49" i="2"/>
  <c r="F52" i="2"/>
  <c r="D49" i="2"/>
  <c r="D60" i="2"/>
  <c r="F57" i="2"/>
  <c r="F50" i="2"/>
  <c r="D52" i="2"/>
  <c r="F59" i="2"/>
  <c r="F48" i="2"/>
  <c r="D57" i="2"/>
  <c r="E50" i="2"/>
  <c r="D60" i="33"/>
  <c r="D58" i="33"/>
  <c r="E53" i="33"/>
  <c r="D52" i="33"/>
  <c r="F50" i="33"/>
  <c r="E49" i="33"/>
  <c r="D48" i="33"/>
  <c r="F58" i="33"/>
  <c r="D53" i="33"/>
  <c r="E51" i="33"/>
  <c r="F49" i="33"/>
  <c r="D59" i="33"/>
  <c r="F52" i="33"/>
  <c r="E50" i="33"/>
  <c r="E48" i="33"/>
  <c r="F57" i="33"/>
  <c r="E52" i="33"/>
  <c r="D50" i="33"/>
  <c r="F53" i="33"/>
  <c r="F48" i="33"/>
  <c r="F60" i="33"/>
  <c r="F51" i="33"/>
  <c r="D49" i="33"/>
  <c r="F59" i="33"/>
  <c r="D57" i="33"/>
  <c r="D51" i="33"/>
  <c r="F60" i="19"/>
  <c r="F58" i="19"/>
  <c r="F53" i="19"/>
  <c r="E52" i="19"/>
  <c r="D51" i="19"/>
  <c r="F49" i="19"/>
  <c r="E48" i="19"/>
  <c r="D58" i="19"/>
  <c r="E53" i="19"/>
  <c r="F50" i="19"/>
  <c r="D60" i="19"/>
  <c r="D52" i="19"/>
  <c r="E49" i="19"/>
  <c r="D48" i="19"/>
  <c r="F59" i="19"/>
  <c r="D53" i="19"/>
  <c r="E50" i="19"/>
  <c r="D59" i="19"/>
  <c r="F52" i="19"/>
  <c r="D50" i="19"/>
  <c r="D57" i="19"/>
  <c r="F48" i="19"/>
  <c r="F51" i="19"/>
  <c r="E51" i="19"/>
  <c r="F57" i="19"/>
  <c r="D49" i="19"/>
  <c r="F60" i="11"/>
  <c r="F58" i="11"/>
  <c r="F53" i="11"/>
  <c r="E52" i="11"/>
  <c r="D51" i="11"/>
  <c r="F49" i="11"/>
  <c r="E48" i="11"/>
  <c r="D60" i="11"/>
  <c r="F57" i="11"/>
  <c r="F52" i="11"/>
  <c r="F50" i="11"/>
  <c r="D49" i="11"/>
  <c r="F59" i="11"/>
  <c r="D57" i="11"/>
  <c r="D52" i="11"/>
  <c r="E50" i="11"/>
  <c r="F48" i="11"/>
  <c r="D59" i="11"/>
  <c r="F51" i="11"/>
  <c r="D48" i="11"/>
  <c r="D58" i="11"/>
  <c r="E51" i="11"/>
  <c r="D50" i="11"/>
  <c r="E53" i="11"/>
  <c r="D53" i="11"/>
  <c r="E49" i="11"/>
  <c r="F60" i="6"/>
  <c r="F58" i="6"/>
  <c r="F53" i="6"/>
  <c r="E52" i="6"/>
  <c r="D51" i="6"/>
  <c r="F49" i="6"/>
  <c r="E48" i="6"/>
  <c r="F59" i="6"/>
  <c r="D57" i="6"/>
  <c r="D52" i="6"/>
  <c r="E50" i="6"/>
  <c r="F48" i="6"/>
  <c r="D59" i="6"/>
  <c r="E53" i="6"/>
  <c r="F51" i="6"/>
  <c r="D50" i="6"/>
  <c r="D48" i="6"/>
  <c r="D58" i="6"/>
  <c r="E51" i="6"/>
  <c r="F57" i="6"/>
  <c r="F50" i="6"/>
  <c r="D53" i="6"/>
  <c r="E49" i="6"/>
  <c r="D49" i="6"/>
  <c r="D60" i="6"/>
  <c r="F52" i="6"/>
  <c r="F60" i="5"/>
  <c r="F58" i="5"/>
  <c r="F53" i="5"/>
  <c r="E52" i="5"/>
  <c r="D51" i="5"/>
  <c r="F49" i="5"/>
  <c r="E48" i="5"/>
  <c r="D59" i="5"/>
  <c r="E53" i="5"/>
  <c r="F51" i="5"/>
  <c r="D50" i="5"/>
  <c r="D48" i="5"/>
  <c r="D58" i="5"/>
  <c r="F52" i="5"/>
  <c r="E50" i="5"/>
  <c r="F57" i="5"/>
  <c r="D52" i="5"/>
  <c r="E49" i="5"/>
  <c r="D60" i="5"/>
  <c r="D57" i="5"/>
  <c r="E51" i="5"/>
  <c r="D49" i="5"/>
  <c r="D53" i="5"/>
  <c r="F48" i="5"/>
  <c r="F59" i="5"/>
  <c r="F50" i="5"/>
  <c r="F60" i="39"/>
  <c r="F58" i="39"/>
  <c r="F53" i="39"/>
  <c r="E52" i="39"/>
  <c r="D51" i="39"/>
  <c r="F49" i="39"/>
  <c r="E48" i="39"/>
  <c r="D58" i="39"/>
  <c r="D53" i="39"/>
  <c r="E51" i="39"/>
  <c r="E49" i="39"/>
  <c r="F57" i="39"/>
  <c r="D52" i="39"/>
  <c r="D50" i="39"/>
  <c r="D57" i="39"/>
  <c r="F50" i="39"/>
  <c r="D48" i="39"/>
  <c r="D60" i="39"/>
  <c r="E53" i="39"/>
  <c r="E50" i="39"/>
  <c r="F51" i="39"/>
  <c r="F59" i="39"/>
  <c r="D49" i="39"/>
  <c r="D59" i="39"/>
  <c r="F52" i="39"/>
  <c r="F48" i="39"/>
  <c r="F60" i="21"/>
  <c r="F58" i="21"/>
  <c r="F53" i="21"/>
  <c r="E52" i="21"/>
  <c r="D51" i="21"/>
  <c r="F49" i="21"/>
  <c r="E48" i="21"/>
  <c r="D60" i="21"/>
  <c r="E53" i="21"/>
  <c r="D52" i="21"/>
  <c r="E49" i="21"/>
  <c r="D58" i="21"/>
  <c r="F50" i="21"/>
  <c r="D48" i="21"/>
  <c r="F57" i="21"/>
  <c r="F51" i="21"/>
  <c r="D49" i="21"/>
  <c r="D57" i="21"/>
  <c r="E51" i="21"/>
  <c r="F48" i="21"/>
  <c r="D59" i="21"/>
  <c r="D50" i="21"/>
  <c r="D53" i="21"/>
  <c r="F52" i="21"/>
  <c r="E50" i="21"/>
  <c r="F59" i="21"/>
  <c r="F60" i="16"/>
  <c r="F58" i="16"/>
  <c r="F53" i="16"/>
  <c r="E52" i="16"/>
  <c r="D51" i="16"/>
  <c r="F49" i="16"/>
  <c r="E48" i="16"/>
  <c r="D58" i="16"/>
  <c r="D53" i="16"/>
  <c r="E51" i="16"/>
  <c r="E49" i="16"/>
  <c r="D60" i="16"/>
  <c r="F57" i="16"/>
  <c r="F52" i="16"/>
  <c r="F50" i="16"/>
  <c r="D49" i="16"/>
  <c r="D59" i="16"/>
  <c r="F51" i="16"/>
  <c r="D48" i="16"/>
  <c r="D57" i="16"/>
  <c r="E50" i="16"/>
  <c r="E53" i="16"/>
  <c r="D50" i="16"/>
  <c r="F48" i="16"/>
  <c r="F59" i="16"/>
  <c r="D52" i="16"/>
  <c r="F60" i="4"/>
  <c r="F58" i="4"/>
  <c r="F53" i="4"/>
  <c r="E52" i="4"/>
  <c r="D51" i="4"/>
  <c r="F49" i="4"/>
  <c r="E48" i="4"/>
  <c r="D58" i="4"/>
  <c r="D53" i="4"/>
  <c r="E51" i="4"/>
  <c r="E49" i="4"/>
  <c r="F57" i="4"/>
  <c r="D52" i="4"/>
  <c r="D50" i="4"/>
  <c r="D60" i="4"/>
  <c r="D57" i="4"/>
  <c r="F51" i="4"/>
  <c r="D49" i="4"/>
  <c r="E53" i="4"/>
  <c r="F48" i="4"/>
  <c r="F59" i="4"/>
  <c r="F50" i="4"/>
  <c r="D59" i="4"/>
  <c r="F52" i="4"/>
  <c r="D48" i="4"/>
  <c r="E50" i="4"/>
  <c r="F60" i="41"/>
  <c r="F58" i="41"/>
  <c r="F53" i="41"/>
  <c r="E52" i="41"/>
  <c r="D51" i="41"/>
  <c r="F49" i="41"/>
  <c r="E48" i="41"/>
  <c r="F59" i="41"/>
  <c r="D57" i="41"/>
  <c r="D52" i="41"/>
  <c r="E50" i="41"/>
  <c r="F48" i="41"/>
  <c r="D60" i="41"/>
  <c r="E53" i="41"/>
  <c r="E51" i="41"/>
  <c r="D49" i="41"/>
  <c r="D59" i="41"/>
  <c r="F52" i="41"/>
  <c r="E49" i="41"/>
  <c r="D58" i="41"/>
  <c r="F51" i="41"/>
  <c r="D48" i="41"/>
  <c r="D53" i="41"/>
  <c r="F50" i="41"/>
  <c r="D50" i="41"/>
  <c r="F57" i="41"/>
  <c r="D60" i="35"/>
  <c r="D58" i="35"/>
  <c r="E53" i="35"/>
  <c r="D52" i="35"/>
  <c r="F50" i="35"/>
  <c r="E49" i="35"/>
  <c r="D48" i="35"/>
  <c r="F59" i="35"/>
  <c r="D57" i="35"/>
  <c r="E52" i="35"/>
  <c r="E50" i="35"/>
  <c r="F48" i="35"/>
  <c r="F60" i="35"/>
  <c r="F53" i="35"/>
  <c r="E51" i="35"/>
  <c r="D49" i="35"/>
  <c r="D59" i="35"/>
  <c r="D53" i="35"/>
  <c r="D51" i="35"/>
  <c r="E48" i="35"/>
  <c r="F52" i="35"/>
  <c r="F51" i="35"/>
  <c r="F49" i="35"/>
  <c r="F58" i="35"/>
  <c r="D50" i="35"/>
  <c r="F57" i="35"/>
  <c r="D59" i="22"/>
  <c r="D57" i="22"/>
  <c r="F52" i="22"/>
  <c r="E51" i="22"/>
  <c r="D50" i="22"/>
  <c r="F48" i="22"/>
  <c r="F60" i="22"/>
  <c r="D58" i="22"/>
  <c r="D53" i="22"/>
  <c r="D51" i="22"/>
  <c r="E49" i="22"/>
  <c r="F57" i="22"/>
  <c r="D60" i="22"/>
  <c r="E52" i="22"/>
  <c r="F50" i="22"/>
  <c r="D49" i="22"/>
  <c r="F53" i="22"/>
  <c r="E50" i="22"/>
  <c r="E53" i="22"/>
  <c r="F49" i="22"/>
  <c r="F51" i="22"/>
  <c r="F59" i="22"/>
  <c r="E48" i="22"/>
  <c r="F58" i="22"/>
  <c r="D48" i="22"/>
  <c r="D52" i="22"/>
  <c r="F60" i="18"/>
  <c r="F58" i="18"/>
  <c r="F53" i="18"/>
  <c r="E52" i="18"/>
  <c r="D51" i="18"/>
  <c r="F49" i="18"/>
  <c r="E48" i="18"/>
  <c r="D58" i="18"/>
  <c r="E53" i="18"/>
  <c r="F50" i="18"/>
  <c r="D60" i="18"/>
  <c r="D52" i="18"/>
  <c r="D48" i="18"/>
  <c r="D57" i="18"/>
  <c r="E51" i="18"/>
  <c r="D49" i="18"/>
  <c r="F59" i="18"/>
  <c r="D53" i="18"/>
  <c r="E50" i="18"/>
  <c r="F48" i="18"/>
  <c r="F52" i="18"/>
  <c r="F51" i="18"/>
  <c r="D59" i="18"/>
  <c r="D50" i="18"/>
  <c r="F57" i="18"/>
  <c r="E49" i="18"/>
  <c r="F60" i="42"/>
  <c r="F58" i="42"/>
  <c r="F53" i="42"/>
  <c r="E52" i="42"/>
  <c r="D51" i="42"/>
  <c r="F49" i="42"/>
  <c r="E48" i="42"/>
  <c r="D60" i="42"/>
  <c r="F57" i="42"/>
  <c r="F52" i="42"/>
  <c r="F50" i="42"/>
  <c r="D49" i="42"/>
  <c r="F59" i="42"/>
  <c r="E53" i="42"/>
  <c r="E51" i="42"/>
  <c r="F48" i="42"/>
  <c r="D59" i="42"/>
  <c r="D52" i="42"/>
  <c r="E49" i="42"/>
  <c r="D58" i="42"/>
  <c r="F51" i="42"/>
  <c r="D48" i="42"/>
  <c r="D57" i="42"/>
  <c r="D53" i="42"/>
  <c r="E50" i="42"/>
  <c r="D50" i="42"/>
  <c r="D59" i="29"/>
  <c r="D57" i="29"/>
  <c r="F52" i="29"/>
  <c r="E51" i="29"/>
  <c r="D50" i="29"/>
  <c r="F48" i="29"/>
  <c r="F58" i="29"/>
  <c r="E53" i="29"/>
  <c r="F51" i="29"/>
  <c r="F49" i="29"/>
  <c r="D48" i="29"/>
  <c r="D58" i="29"/>
  <c r="E52" i="29"/>
  <c r="E50" i="29"/>
  <c r="F60" i="29"/>
  <c r="F57" i="29"/>
  <c r="D52" i="29"/>
  <c r="E49" i="29"/>
  <c r="D53" i="29"/>
  <c r="E48" i="29"/>
  <c r="D60" i="29"/>
  <c r="D51" i="29"/>
  <c r="D49" i="29"/>
  <c r="F59" i="29"/>
  <c r="F53" i="29"/>
  <c r="F50" i="29"/>
  <c r="D59" i="30"/>
  <c r="D57" i="30"/>
  <c r="F52" i="30"/>
  <c r="E51" i="30"/>
  <c r="D50" i="30"/>
  <c r="F48" i="30"/>
  <c r="F59" i="30"/>
  <c r="F53" i="30"/>
  <c r="D52" i="30"/>
  <c r="E50" i="30"/>
  <c r="E48" i="30"/>
  <c r="F58" i="30"/>
  <c r="F60" i="30"/>
  <c r="E53" i="30"/>
  <c r="D51" i="30"/>
  <c r="D49" i="30"/>
  <c r="D60" i="30"/>
  <c r="D53" i="30"/>
  <c r="F50" i="30"/>
  <c r="D48" i="30"/>
  <c r="E52" i="30"/>
  <c r="F51" i="30"/>
  <c r="F57" i="30"/>
  <c r="F49" i="30"/>
  <c r="D58" i="30"/>
  <c r="E49" i="30"/>
  <c r="D59" i="23"/>
  <c r="D57" i="23"/>
  <c r="F52" i="23"/>
  <c r="E51" i="23"/>
  <c r="D50" i="23"/>
  <c r="F48" i="23"/>
  <c r="F58" i="23"/>
  <c r="E53" i="23"/>
  <c r="F51" i="23"/>
  <c r="F49" i="23"/>
  <c r="D48" i="23"/>
  <c r="F60" i="23"/>
  <c r="D58" i="23"/>
  <c r="D51" i="23"/>
  <c r="E49" i="23"/>
  <c r="D53" i="23"/>
  <c r="F59" i="23"/>
  <c r="D52" i="23"/>
  <c r="E48" i="23"/>
  <c r="F57" i="23"/>
  <c r="F50" i="23"/>
  <c r="F53" i="23"/>
  <c r="E52" i="23"/>
  <c r="E50" i="23"/>
  <c r="D60" i="23"/>
  <c r="D49" i="23"/>
  <c r="F60" i="20"/>
  <c r="F58" i="20"/>
  <c r="F53" i="20"/>
  <c r="E52" i="20"/>
  <c r="D51" i="20"/>
  <c r="F49" i="20"/>
  <c r="E48" i="20"/>
  <c r="D60" i="20"/>
  <c r="E53" i="20"/>
  <c r="E49" i="20"/>
  <c r="D48" i="20"/>
  <c r="D58" i="20"/>
  <c r="D52" i="20"/>
  <c r="F50" i="20"/>
  <c r="D59" i="20"/>
  <c r="F52" i="20"/>
  <c r="D50" i="20"/>
  <c r="F57" i="20"/>
  <c r="F51" i="20"/>
  <c r="D49" i="20"/>
  <c r="E51" i="20"/>
  <c r="F59" i="20"/>
  <c r="E50" i="20"/>
  <c r="D57" i="20"/>
  <c r="F48" i="20"/>
  <c r="D53" i="20"/>
  <c r="F60" i="15"/>
  <c r="F58" i="15"/>
  <c r="F53" i="15"/>
  <c r="E52" i="15"/>
  <c r="D51" i="15"/>
  <c r="F49" i="15"/>
  <c r="E48" i="15"/>
  <c r="D60" i="15"/>
  <c r="F57" i="15"/>
  <c r="F52" i="15"/>
  <c r="F50" i="15"/>
  <c r="D49" i="15"/>
  <c r="F59" i="15"/>
  <c r="D57" i="15"/>
  <c r="D52" i="15"/>
  <c r="E50" i="15"/>
  <c r="F48" i="15"/>
  <c r="D59" i="15"/>
  <c r="F51" i="15"/>
  <c r="D48" i="15"/>
  <c r="D58" i="15"/>
  <c r="E51" i="15"/>
  <c r="E53" i="15"/>
  <c r="D50" i="15"/>
  <c r="E49" i="15"/>
  <c r="D53" i="15"/>
  <c r="F60" i="10"/>
  <c r="F58" i="10"/>
  <c r="F53" i="10"/>
  <c r="E52" i="10"/>
  <c r="D51" i="10"/>
  <c r="F49" i="10"/>
  <c r="E48" i="10"/>
  <c r="F59" i="10"/>
  <c r="D57" i="10"/>
  <c r="D52" i="10"/>
  <c r="E50" i="10"/>
  <c r="F48" i="10"/>
  <c r="D59" i="10"/>
  <c r="E53" i="10"/>
  <c r="F51" i="10"/>
  <c r="D50" i="10"/>
  <c r="D48" i="10"/>
  <c r="D58" i="10"/>
  <c r="E51" i="10"/>
  <c r="F57" i="10"/>
  <c r="F50" i="10"/>
  <c r="D53" i="10"/>
  <c r="E49" i="10"/>
  <c r="D60" i="10"/>
  <c r="F52" i="10"/>
  <c r="D49" i="10"/>
  <c r="F60" i="12"/>
  <c r="F58" i="12"/>
  <c r="F53" i="12"/>
  <c r="E52" i="12"/>
  <c r="D51" i="12"/>
  <c r="F49" i="12"/>
  <c r="E48" i="12"/>
  <c r="D58" i="12"/>
  <c r="D53" i="12"/>
  <c r="E51" i="12"/>
  <c r="E49" i="12"/>
  <c r="D60" i="12"/>
  <c r="F57" i="12"/>
  <c r="F52" i="12"/>
  <c r="F50" i="12"/>
  <c r="D49" i="12"/>
  <c r="D59" i="12"/>
  <c r="F51" i="12"/>
  <c r="D48" i="12"/>
  <c r="D57" i="12"/>
  <c r="E50" i="12"/>
  <c r="E53" i="12"/>
  <c r="D50" i="12"/>
  <c r="D52" i="12"/>
  <c r="F59" i="12"/>
  <c r="F48" i="12"/>
  <c r="D59" i="24"/>
  <c r="D57" i="24"/>
  <c r="F52" i="24"/>
  <c r="E51" i="24"/>
  <c r="D50" i="24"/>
  <c r="F48" i="24"/>
  <c r="F59" i="24"/>
  <c r="F53" i="24"/>
  <c r="D52" i="24"/>
  <c r="E50" i="24"/>
  <c r="E48" i="24"/>
  <c r="E53" i="24"/>
  <c r="F49" i="24"/>
  <c r="D48" i="24"/>
  <c r="F58" i="24"/>
  <c r="F51" i="24"/>
  <c r="F60" i="24"/>
  <c r="D53" i="24"/>
  <c r="E49" i="24"/>
  <c r="D60" i="24"/>
  <c r="E52" i="24"/>
  <c r="D49" i="24"/>
  <c r="F57" i="24"/>
  <c r="D51" i="24"/>
  <c r="D58" i="24"/>
  <c r="F50" i="24"/>
  <c r="D59" i="26"/>
  <c r="D57" i="26"/>
  <c r="F52" i="26"/>
  <c r="E51" i="26"/>
  <c r="D50" i="26"/>
  <c r="F48" i="26"/>
  <c r="F60" i="26"/>
  <c r="D58" i="26"/>
  <c r="D53" i="26"/>
  <c r="D51" i="26"/>
  <c r="E49" i="26"/>
  <c r="D60" i="26"/>
  <c r="E52" i="26"/>
  <c r="F50" i="26"/>
  <c r="F57" i="26"/>
  <c r="D49" i="26"/>
  <c r="F53" i="26"/>
  <c r="E50" i="26"/>
  <c r="E53" i="26"/>
  <c r="F49" i="26"/>
  <c r="F58" i="26"/>
  <c r="D48" i="26"/>
  <c r="D52" i="26"/>
  <c r="F59" i="26"/>
  <c r="F51" i="26"/>
  <c r="E48" i="26"/>
  <c r="F60" i="7"/>
  <c r="F58" i="7"/>
  <c r="F53" i="7"/>
  <c r="E52" i="7"/>
  <c r="D51" i="7"/>
  <c r="F49" i="7"/>
  <c r="E48" i="7"/>
  <c r="D60" i="7"/>
  <c r="F57" i="7"/>
  <c r="F52" i="7"/>
  <c r="F50" i="7"/>
  <c r="D49" i="7"/>
  <c r="F59" i="7"/>
  <c r="D57" i="7"/>
  <c r="D52" i="7"/>
  <c r="E50" i="7"/>
  <c r="F48" i="7"/>
  <c r="D59" i="7"/>
  <c r="F51" i="7"/>
  <c r="D48" i="7"/>
  <c r="D58" i="7"/>
  <c r="E51" i="7"/>
  <c r="E53" i="7"/>
  <c r="D50" i="7"/>
  <c r="E49" i="7"/>
  <c r="D53" i="7"/>
  <c r="D60" i="34"/>
  <c r="D58" i="34"/>
  <c r="E53" i="34"/>
  <c r="D52" i="34"/>
  <c r="F50" i="34"/>
  <c r="E49" i="34"/>
  <c r="D48" i="34"/>
  <c r="D59" i="34"/>
  <c r="F53" i="34"/>
  <c r="F51" i="34"/>
  <c r="D50" i="34"/>
  <c r="E48" i="34"/>
  <c r="F58" i="34"/>
  <c r="F52" i="34"/>
  <c r="E50" i="34"/>
  <c r="F57" i="34"/>
  <c r="E52" i="34"/>
  <c r="F49" i="34"/>
  <c r="D53" i="34"/>
  <c r="F48" i="34"/>
  <c r="F60" i="34"/>
  <c r="E51" i="34"/>
  <c r="D51" i="34"/>
  <c r="D49" i="34"/>
  <c r="F59" i="34"/>
  <c r="D57" i="34"/>
  <c r="D59" i="31"/>
  <c r="D57" i="31"/>
  <c r="F52" i="31"/>
  <c r="E51" i="31"/>
  <c r="D50" i="31"/>
  <c r="F48" i="31"/>
  <c r="D60" i="31"/>
  <c r="F57" i="31"/>
  <c r="E52" i="31"/>
  <c r="F50" i="31"/>
  <c r="D49" i="31"/>
  <c r="F59" i="31"/>
  <c r="F53" i="31"/>
  <c r="D52" i="31"/>
  <c r="E50" i="31"/>
  <c r="E48" i="31"/>
  <c r="D58" i="31"/>
  <c r="D51" i="31"/>
  <c r="E53" i="31"/>
  <c r="F49" i="31"/>
  <c r="F60" i="31"/>
  <c r="E49" i="31"/>
  <c r="F58" i="31"/>
  <c r="D48" i="31"/>
  <c r="D53" i="31"/>
  <c r="F51" i="31"/>
  <c r="D60" i="36"/>
  <c r="D58" i="36"/>
  <c r="E53" i="36"/>
  <c r="D52" i="36"/>
  <c r="F50" i="36"/>
  <c r="E49" i="36"/>
  <c r="D48" i="36"/>
  <c r="F60" i="36"/>
  <c r="F57" i="36"/>
  <c r="F52" i="36"/>
  <c r="D51" i="36"/>
  <c r="D49" i="36"/>
  <c r="D57" i="36"/>
  <c r="F51" i="36"/>
  <c r="F49" i="36"/>
  <c r="F59" i="36"/>
  <c r="F53" i="36"/>
  <c r="E51" i="36"/>
  <c r="F48" i="36"/>
  <c r="D53" i="36"/>
  <c r="E48" i="36"/>
  <c r="E52" i="36"/>
  <c r="E50" i="36"/>
  <c r="D50" i="36"/>
  <c r="D59" i="36"/>
  <c r="F58" i="36"/>
  <c r="D59" i="28"/>
  <c r="D57" i="28"/>
  <c r="F52" i="28"/>
  <c r="E51" i="28"/>
  <c r="D50" i="28"/>
  <c r="F48" i="28"/>
  <c r="F59" i="28"/>
  <c r="F53" i="28"/>
  <c r="D52" i="28"/>
  <c r="E50" i="28"/>
  <c r="E48" i="28"/>
  <c r="F58" i="28"/>
  <c r="E53" i="28"/>
  <c r="F51" i="28"/>
  <c r="F49" i="28"/>
  <c r="D48" i="28"/>
  <c r="F60" i="28"/>
  <c r="D53" i="28"/>
  <c r="E49" i="28"/>
  <c r="D60" i="28"/>
  <c r="E52" i="28"/>
  <c r="D49" i="28"/>
  <c r="F50" i="28"/>
  <c r="D58" i="28"/>
  <c r="D51" i="28"/>
  <c r="F57" i="28"/>
  <c r="D59" i="32"/>
  <c r="D57" i="32"/>
  <c r="F52" i="32"/>
  <c r="E51" i="32"/>
  <c r="D50" i="32"/>
  <c r="F48" i="32"/>
  <c r="F60" i="32"/>
  <c r="D58" i="32"/>
  <c r="D53" i="32"/>
  <c r="D51" i="32"/>
  <c r="E49" i="32"/>
  <c r="D60" i="32"/>
  <c r="F57" i="32"/>
  <c r="E52" i="32"/>
  <c r="F50" i="32"/>
  <c r="D49" i="32"/>
  <c r="F53" i="32"/>
  <c r="E50" i="32"/>
  <c r="E53" i="32"/>
  <c r="F49" i="32"/>
  <c r="D52" i="32"/>
  <c r="F51" i="32"/>
  <c r="D48" i="32"/>
  <c r="F59" i="32"/>
  <c r="E48" i="32"/>
  <c r="F58" i="32"/>
  <c r="D59" i="25"/>
  <c r="D57" i="25"/>
  <c r="F52" i="25"/>
  <c r="E51" i="25"/>
  <c r="D50" i="25"/>
  <c r="F48" i="25"/>
  <c r="D60" i="25"/>
  <c r="F57" i="25"/>
  <c r="E52" i="25"/>
  <c r="F50" i="25"/>
  <c r="D49" i="25"/>
  <c r="F59" i="25"/>
  <c r="D52" i="25"/>
  <c r="E50" i="25"/>
  <c r="F53" i="25"/>
  <c r="E48" i="25"/>
  <c r="D58" i="25"/>
  <c r="D51" i="25"/>
  <c r="E53" i="25"/>
  <c r="F49" i="25"/>
  <c r="F51" i="25"/>
  <c r="F60" i="25"/>
  <c r="E49" i="25"/>
  <c r="D53" i="25"/>
  <c r="F58" i="25"/>
  <c r="D48" i="25"/>
  <c r="D59" i="27"/>
  <c r="D57" i="27"/>
  <c r="F52" i="27"/>
  <c r="E51" i="27"/>
  <c r="D50" i="27"/>
  <c r="F48" i="27"/>
  <c r="F58" i="27"/>
  <c r="E53" i="27"/>
  <c r="F51" i="27"/>
  <c r="F49" i="27"/>
  <c r="D48" i="27"/>
  <c r="F60" i="27"/>
  <c r="D58" i="27"/>
  <c r="D53" i="27"/>
  <c r="D51" i="27"/>
  <c r="E49" i="27"/>
  <c r="F59" i="27"/>
  <c r="D52" i="27"/>
  <c r="E48" i="27"/>
  <c r="F57" i="27"/>
  <c r="F50" i="27"/>
  <c r="E50" i="27"/>
  <c r="D60" i="27"/>
  <c r="D49" i="27"/>
  <c r="E52" i="27"/>
  <c r="F53" i="27"/>
  <c r="F60" i="38"/>
  <c r="D60" i="38"/>
  <c r="D58" i="38"/>
  <c r="E53" i="38"/>
  <c r="D52" i="38"/>
  <c r="F50" i="38"/>
  <c r="E49" i="38"/>
  <c r="D48" i="38"/>
  <c r="D59" i="38"/>
  <c r="F53" i="38"/>
  <c r="F51" i="38"/>
  <c r="D50" i="38"/>
  <c r="E48" i="38"/>
  <c r="F59" i="38"/>
  <c r="D53" i="38"/>
  <c r="D51" i="38"/>
  <c r="F48" i="38"/>
  <c r="F58" i="38"/>
  <c r="F52" i="38"/>
  <c r="E50" i="38"/>
  <c r="F57" i="38"/>
  <c r="F49" i="38"/>
  <c r="D57" i="38"/>
  <c r="D49" i="38"/>
  <c r="E52" i="38"/>
  <c r="E51" i="38"/>
  <c r="F60" i="14"/>
  <c r="F58" i="14"/>
  <c r="F53" i="14"/>
  <c r="E52" i="14"/>
  <c r="D51" i="14"/>
  <c r="F49" i="14"/>
  <c r="E48" i="14"/>
  <c r="F59" i="14"/>
  <c r="D57" i="14"/>
  <c r="D52" i="14"/>
  <c r="E50" i="14"/>
  <c r="F48" i="14"/>
  <c r="D59" i="14"/>
  <c r="E53" i="14"/>
  <c r="F51" i="14"/>
  <c r="D50" i="14"/>
  <c r="D48" i="14"/>
  <c r="D58" i="14"/>
  <c r="E51" i="14"/>
  <c r="F57" i="14"/>
  <c r="F50" i="14"/>
  <c r="D53" i="14"/>
  <c r="E49" i="14"/>
  <c r="D49" i="14"/>
  <c r="F52" i="14"/>
  <c r="D60" i="14"/>
  <c r="F60" i="40"/>
  <c r="F58" i="40"/>
  <c r="F53" i="40"/>
  <c r="E52" i="40"/>
  <c r="D51" i="40"/>
  <c r="F49" i="40"/>
  <c r="E48" i="40"/>
  <c r="D59" i="40"/>
  <c r="E53" i="40"/>
  <c r="F51" i="40"/>
  <c r="D50" i="40"/>
  <c r="D48" i="40"/>
  <c r="D58" i="40"/>
  <c r="F52" i="40"/>
  <c r="E50" i="40"/>
  <c r="F57" i="40"/>
  <c r="E51" i="40"/>
  <c r="F48" i="40"/>
  <c r="D57" i="40"/>
  <c r="F50" i="40"/>
  <c r="D60" i="40"/>
  <c r="E49" i="40"/>
  <c r="F59" i="40"/>
  <c r="D49" i="40"/>
  <c r="D53" i="40"/>
  <c r="D52" i="40"/>
  <c r="F60" i="8"/>
  <c r="F58" i="8"/>
  <c r="F53" i="8"/>
  <c r="E52" i="8"/>
  <c r="D51" i="8"/>
  <c r="F49" i="8"/>
  <c r="E48" i="8"/>
  <c r="D58" i="8"/>
  <c r="D53" i="8"/>
  <c r="E51" i="8"/>
  <c r="E49" i="8"/>
  <c r="D60" i="8"/>
  <c r="F57" i="8"/>
  <c r="F52" i="8"/>
  <c r="F50" i="8"/>
  <c r="D49" i="8"/>
  <c r="D59" i="8"/>
  <c r="F51" i="8"/>
  <c r="D48" i="8"/>
  <c r="D57" i="8"/>
  <c r="E50" i="8"/>
  <c r="E53" i="8"/>
  <c r="D50" i="8"/>
  <c r="F48" i="8"/>
  <c r="F59" i="8"/>
  <c r="D52" i="8"/>
</calcChain>
</file>

<file path=xl/sharedStrings.xml><?xml version="1.0" encoding="utf-8"?>
<sst xmlns="http://schemas.openxmlformats.org/spreadsheetml/2006/main" count="4022" uniqueCount="197">
  <si>
    <t>UNIS_OVP_PSI_1</t>
  </si>
  <si>
    <t>PSICOLOGIA UNIS</t>
  </si>
  <si>
    <t>76d85cb1e1d8bfb39c4571991978802244ba15fcf0ff679d08ab17393c3b38aa</t>
  </si>
  <si>
    <t>Pistas para a escolha profissional   Aplicação em papel e tabulação</t>
  </si>
  <si>
    <t>1. Imprima o formulário em Word. Use um código diferente para cada participante e escreva esse código em todas as páginas.</t>
  </si>
  <si>
    <t>2. Abra uma aba Participante por pessoa. Digite o código, os dados que tiver e as 28 letras marcadas no papel. Use somente as células amarelas.</t>
  </si>
  <si>
    <t>3. Cada letra é conferida. Respostas vazias ficam pendentes. Se duas opções estiverem marcadas no papel, peça revisão ou deixe a resposta em branco. Não escolha pelo participante.</t>
  </si>
  <si>
    <t>4. Salve a planilha. Abra o HTML e escolha Importar turma. Selecione este arquivo .xlsx. O HTML lê todas as abas preenchidas e calcula os resultados usando as respostas.</t>
  </si>
  <si>
    <t>5. Há 40 abas prontas. Para mais pessoas, duplique MODELO, renomeie a cópia e preencha um código novo. O HTML importa também as abas duplicadas.</t>
  </si>
  <si>
    <t>6. A aba MODELO é ignorada na importação. Abas sem respostas e sem dados de nome, turma, escola ou data também são ignoradas. Códigos repetidos são sinalizados no HTML.</t>
  </si>
  <si>
    <t>7. O HTML funciona no próprio computador. A resposta pelo navegador pode ser exportada em Excel. Salve uma cópia da turma em JSON para continuar em outra sessão ou computador.</t>
  </si>
  <si>
    <t>8. O resultado só aparece com as 28 respostas válidas e código preenchido. Os interesses sugerem carreiras. Os jeitos de aprender e trabalhar são mostrados separadamente.</t>
  </si>
  <si>
    <t>9. Roteiro educativo autoral. Referências conceituais: RIASEC e quatro eixos do MBTI. Não é MBTI oficial nem instrumento psicológico validado. Não mede aptidão nem prevê sucesso profissional.</t>
  </si>
  <si>
    <t>10. Antes da aplicação em turma, faça uma leitura com poucos estudantes. Confira palavras difíceis. O aplicador pode ler as opções em voz alta, sem indicar uma resposta.</t>
  </si>
  <si>
    <t>Perguntas e regras de cálculo</t>
  </si>
  <si>
    <t>A</t>
  </si>
  <si>
    <t>B</t>
  </si>
  <si>
    <t>C</t>
  </si>
  <si>
    <t>D</t>
  </si>
  <si>
    <t>Nº</t>
  </si>
  <si>
    <t>Pergunta ou frase</t>
  </si>
  <si>
    <t>Opção A</t>
  </si>
  <si>
    <t>Opção B</t>
  </si>
  <si>
    <t>Opção C</t>
  </si>
  <si>
    <t>Opção D</t>
  </si>
  <si>
    <t>Pontos A</t>
  </si>
  <si>
    <t>Pontos B</t>
  </si>
  <si>
    <t>Pontos C</t>
  </si>
  <si>
    <t>Pontos D</t>
  </si>
  <si>
    <t>Jeito</t>
  </si>
  <si>
    <t>Na feira da escola, o que você gostaria de fazer?</t>
  </si>
  <si>
    <t>Criar cartazes.</t>
  </si>
  <si>
    <t>Receber as pessoas.</t>
  </si>
  <si>
    <t>Convidar parceiros para ajudar.</t>
  </si>
  <si>
    <t>Organizar materiais e horários.</t>
  </si>
  <si>
    <t>S</t>
  </si>
  <si>
    <t>E</t>
  </si>
  <si>
    <t>Para melhorar um espaço da escola, você prefere…</t>
  </si>
  <si>
    <t>Descobrir qual é o problema.</t>
  </si>
  <si>
    <t>Conseguir apoio da turma.</t>
  </si>
  <si>
    <t>Fazer uma lista de tarefas.</t>
  </si>
  <si>
    <t>Montar ou consertar objetos.</t>
  </si>
  <si>
    <t>I</t>
  </si>
  <si>
    <t>R</t>
  </si>
  <si>
    <t>Em uma tarde livre, você gostaria de…</t>
  </si>
  <si>
    <t>Criar um desenho, texto ou vídeo.</t>
  </si>
  <si>
    <t>Ensinar algo a alguém.</t>
  </si>
  <si>
    <t>Montar ou cuidar de algo.</t>
  </si>
  <si>
    <t>Resolver um desafio de lógica.</t>
  </si>
  <si>
    <t>Em um vídeo da turma, você prefere…</t>
  </si>
  <si>
    <t>Organizar as gravações.</t>
  </si>
  <si>
    <t>Criar a história do vídeo.</t>
  </si>
  <si>
    <t>Ajudar as pessoas a participar.</t>
  </si>
  <si>
    <t>Convidar colegas para o projeto.</t>
  </si>
  <si>
    <t>Para diminuir o lixo da escola, você prefere…</t>
  </si>
  <si>
    <t>Fazer algo com materiais usados.</t>
  </si>
  <si>
    <t>Descobrir de onde vem o lixo.</t>
  </si>
  <si>
    <t>Convidar colegas para uma campanha.</t>
  </si>
  <si>
    <t>Organizar a coleta dos materiais.</t>
  </si>
  <si>
    <t>Em uma feira de ciências, você prefere…</t>
  </si>
  <si>
    <t>Fazer um teste e comparar resultados.</t>
  </si>
  <si>
    <t>Criar os desenhos da apresentação.</t>
  </si>
  <si>
    <t>Explicar o projeto aos visitantes.</t>
  </si>
  <si>
    <t>Montar o modelo do projeto.</t>
  </si>
  <si>
    <t>Para ajudar a biblioteca, você prefere…</t>
  </si>
  <si>
    <t>Convidar a turma para uma campanha de leitura.</t>
  </si>
  <si>
    <t>Organizar os livros nas estantes.</t>
  </si>
  <si>
    <t>Criar um cartaz sobre os livros.</t>
  </si>
  <si>
    <t>Ajudar colegas a escolher livros.</t>
  </si>
  <si>
    <t>Antes de uma visita de estudos, você prefere…</t>
  </si>
  <si>
    <t>Conferir os horários e a lista de alunos.</t>
  </si>
  <si>
    <t>Preparar os materiais que serão usados.</t>
  </si>
  <si>
    <t>Pesquisar sobre o lugar.</t>
  </si>
  <si>
    <t>Combinar a visita com os responsáveis.</t>
  </si>
  <si>
    <t>Qual oficina você gostaria de fazer?</t>
  </si>
  <si>
    <t>Investigar como algo funciona.</t>
  </si>
  <si>
    <t>Criar fotos, histórias ou músicas.</t>
  </si>
  <si>
    <t>Aprender a ensinar outras pessoas.</t>
  </si>
  <si>
    <t>Em um projeto da turma, você gostaria de…</t>
  </si>
  <si>
    <t>Ajudar o grupo a conversar.</t>
  </si>
  <si>
    <t>Propor uma tarefa e conseguir apoio.</t>
  </si>
  <si>
    <t>Organizar o que falta fazer.</t>
  </si>
  <si>
    <t>Criar uma nova forma de apresentar as ideias.</t>
  </si>
  <si>
    <t>Em uma feira de trocas, você prefere…</t>
  </si>
  <si>
    <t>Conversar para combinar as trocas.</t>
  </si>
  <si>
    <t>Anotar os objetos que entram e saem.</t>
  </si>
  <si>
    <t>Consertar os objetos antes da troca.</t>
  </si>
  <si>
    <t>Comparar os objetos antes de escolher.</t>
  </si>
  <si>
    <t>Em uma atividade no bairro, você prefere…</t>
  </si>
  <si>
    <t>Ajudar em uma atividade com crianças.</t>
  </si>
  <si>
    <t>Cuidar de uma horta.</t>
  </si>
  <si>
    <t>Pesquisar um problema do bairro.</t>
  </si>
  <si>
    <t>Criar um mural com desenhos.</t>
  </si>
  <si>
    <t>Conversar me ajuda a entender minhas ideias.</t>
  </si>
  <si>
    <t>Não parece comigo.</t>
  </si>
  <si>
    <t>Parece pouco comigo.</t>
  </si>
  <si>
    <t>Parece bastante comigo.</t>
  </si>
  <si>
    <t>Parece muito comigo.</t>
  </si>
  <si>
    <t>Gosto de aprender com exemplos do dia a dia.</t>
  </si>
  <si>
    <t>Ao escolher, comparo as vantagens de cada opção.</t>
  </si>
  <si>
    <t>T</t>
  </si>
  <si>
    <t>Gosto de combinar as tarefas antes de começar.</t>
  </si>
  <si>
    <t>J</t>
  </si>
  <si>
    <t>Prefiro pensar um pouco antes de falar.</t>
  </si>
  <si>
    <t>Quando vejo um problema, imagino novas soluções.</t>
  </si>
  <si>
    <t>N</t>
  </si>
  <si>
    <t>Ao decidir, penso em como as pessoas vão se sentir.</t>
  </si>
  <si>
    <t>F</t>
  </si>
  <si>
    <t>Gosto de ajustar o plano durante a atividade.</t>
  </si>
  <si>
    <t>P</t>
  </si>
  <si>
    <t>Em um grupo, gosto de falar sobre minhas ideias.</t>
  </si>
  <si>
    <t>Antes de começar, gosto de ver um exemplo pronto.</t>
  </si>
  <si>
    <t>Para decidir, gosto de ter regras claras.</t>
  </si>
  <si>
    <t>Gosto de ter horários definidos para minhas tarefas.</t>
  </si>
  <si>
    <t>Consigo organizar minhas ideias quando fico sozinho.</t>
  </si>
  <si>
    <t>Gosto de pensar em como as coisas podem mudar.</t>
  </si>
  <si>
    <t>Antes de escolher, considero o que importa para as pessoas.</t>
  </si>
  <si>
    <t>Gosto de ter espaço para mudar de ideia.</t>
  </si>
  <si>
    <t>Código</t>
  </si>
  <si>
    <t>Grupo de atividades</t>
  </si>
  <si>
    <t>Oportunidades</t>
  </si>
  <si>
    <t>Fazer</t>
  </si>
  <si>
    <t>Investigar</t>
  </si>
  <si>
    <t>Criar</t>
  </si>
  <si>
    <t>Ajudar</t>
  </si>
  <si>
    <t>Propor</t>
  </si>
  <si>
    <t>Organizar</t>
  </si>
  <si>
    <t>Interesses: 12 escolhas. Cada grupo aparece em oito alternativas. Pontos do grupo ÷ 12 = parte das escolhas. Frases: A = 0, B = 1, C = 2, D = 3. Cada jeito tem duas frases; soma de 0 a 6. Empates são preservados.</t>
  </si>
  <si>
    <t>Referências conceituais: O*NET Resource Center, onetcenter.org/IP.html. Myers &amp; Briggs Foundation, myersbriggs.org/type-in-my-life/personality-type-and-careers/. Identidade visual: sistema UNIS MG do projeto estratégico de mestrado, adaptado ao Curso de Psicologia. Versão 1.0.</t>
  </si>
  <si>
    <t>Roteiro 1.0</t>
  </si>
  <si>
    <t>PSICOLOGIA UNIS   Digitação das respostas</t>
  </si>
  <si>
    <t>P001</t>
  </si>
  <si>
    <t>Nome opcional</t>
  </si>
  <si>
    <t>Turma</t>
  </si>
  <si>
    <t>Escola</t>
  </si>
  <si>
    <t>Data</t>
  </si>
  <si>
    <t>Resposta</t>
  </si>
  <si>
    <t>Opção escolhida</t>
  </si>
  <si>
    <t>Conferência</t>
  </si>
  <si>
    <t>Antes de importar, confira as 28 respostas e use um código diferente para cada pessoa.</t>
  </si>
  <si>
    <t>Respostas válidas</t>
  </si>
  <si>
    <t>Atividades</t>
  </si>
  <si>
    <t>Pontos</t>
  </si>
  <si>
    <t>Parte das escolhas</t>
  </si>
  <si>
    <t>Leitura</t>
  </si>
  <si>
    <t>Eixo</t>
  </si>
  <si>
    <t>Jeito 1</t>
  </si>
  <si>
    <t>Pontos 0–6</t>
  </si>
  <si>
    <t>Jeito 2</t>
  </si>
  <si>
    <t>Conversando</t>
  </si>
  <si>
    <t>Pensando antes de falar</t>
  </si>
  <si>
    <t>Com exemplos concretos</t>
  </si>
  <si>
    <t>Imaginando possibilidades</t>
  </si>
  <si>
    <t>Vantagens e regras</t>
  </si>
  <si>
    <t>O que importa às pessoas</t>
  </si>
  <si>
    <t>Planejando antes</t>
  </si>
  <si>
    <t>Ajustando durante</t>
  </si>
  <si>
    <t>Pontos mostram as escolhas e a identificação com as frases. Não são notas de habilidade. O HTML apresenta a devolutiva individual e a visão da turma. Para editar perguntas, desproteja a planilha; versões com perguntas alteradas precisam de revisão do HTML.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</si>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</sst>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name val="Carlito"/>
    </font>
    <font>
      <sz val="11"/>
      <color rgb="FF071E4F"/>
      <name val="Arial"/>
    </font>
    <font>
      <b/>
      <sz val="20"/>
      <color rgb="FFFFFFFF"/>
      <name val="Arial"/>
    </font>
    <font>
      <b/>
      <sz val="13"/>
      <color rgb="FF071E4F"/>
      <name val="Arial"/>
    </font>
    <font>
      <b/>
      <sz val="12"/>
      <color rgb="FF071E4F"/>
      <name val="Arial"/>
    </font>
    <font>
      <b/>
      <sz val="11"/>
      <color rgb="FFFFFFFF"/>
      <name val="Arial"/>
    </font>
    <font>
      <sz val="10"/>
      <color rgb="FF566984"/>
      <name val="Arial"/>
    </font>
    <font>
      <sz val="9"/>
      <color rgb="FF566984"/>
      <name val="Arial"/>
    </font>
    <font>
      <b/>
      <sz val="17"/>
      <color rgb="FFFFFFFF"/>
      <name val="Arial"/>
    </font>
    <font>
      <b/>
      <sz val="11"/>
      <color rgb="FF071E4F"/>
      <name val="Arial"/>
    </font>
  </fonts>
  <fills count="7">
    <fill>
      <patternFill patternType="none"/>
    </fill>
    <fill>
      <patternFill patternType="gray125"/>
    </fill>
    <fill>
      <patternFill patternType="solid">
        <fgColor rgb="FF000B86"/>
      </patternFill>
    </fill>
    <fill>
      <patternFill patternType="solid">
        <fgColor rgb="FFF4F7FC"/>
      </patternFill>
    </fill>
    <fill>
      <patternFill patternType="solid">
        <fgColor rgb="FFFFFFFF"/>
      </patternFill>
    </fill>
    <fill>
      <patternFill patternType="solid">
        <fgColor rgb="FFE8F6FF"/>
      </patternFill>
    </fill>
    <fill>
      <patternFill patternType="solid">
        <fgColor rgb="FFFFF1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 applyAlignment="1">
      <alignment vertical="center" wrapText="1"/>
    </xf>
    <xf numFmtId="0" fontId="1" fillId="5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49" fontId="1" fillId="6" borderId="0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1"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  <dxf>
      <font>
        <b/>
        <color rgb="FFA62C35"/>
      </font>
      <fill>
        <patternFill patternType="solid">
          <bgColor rgb="FFFDEB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B86"/>
  </sheetPr>
  <dimension ref="A1:L80"/>
  <sheetViews>
    <sheetView showGridLines="0" tabSelected="1" zoomScale="90" workbookViewId="0"/>
  </sheetViews>
  <sheetFormatPr defaultRowHeight="14.25"/>
  <cols>
    <col min="1" max="1" width="3" customWidth="1"/>
    <col min="2" max="2" width="8" customWidth="1"/>
    <col min="3" max="3" width="63" customWidth="1"/>
    <col min="4" max="7" width="32" customWidth="1"/>
    <col min="8" max="11" width="12" customWidth="1"/>
    <col min="12" max="12" width="13" customWidth="1"/>
  </cols>
  <sheetData>
    <row r="1" spans="1:12" ht="24" customHeight="1">
      <c r="A1" s="1"/>
      <c r="B1" s="1"/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7" t="s">
        <v>1</v>
      </c>
      <c r="C2" s="7"/>
      <c r="D2" s="7"/>
      <c r="E2" s="7"/>
      <c r="F2" s="7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7"/>
      <c r="C3" s="7"/>
      <c r="D3" s="7"/>
      <c r="E3" s="7"/>
      <c r="F3" s="7"/>
      <c r="G3" s="1"/>
      <c r="H3" s="1"/>
      <c r="I3" s="1"/>
      <c r="J3" s="1"/>
      <c r="K3" s="1"/>
      <c r="L3" s="1"/>
    </row>
    <row r="4" spans="1:12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" customHeight="1">
      <c r="A5" s="1"/>
      <c r="B5" s="8" t="s">
        <v>3</v>
      </c>
      <c r="C5" s="8"/>
      <c r="D5" s="8"/>
      <c r="E5" s="8"/>
      <c r="F5" s="8"/>
      <c r="G5" s="1"/>
      <c r="H5" s="1"/>
      <c r="I5" s="1"/>
      <c r="J5" s="1"/>
      <c r="K5" s="1"/>
      <c r="L5" s="1"/>
    </row>
    <row r="6" spans="1:12" ht="2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4" customHeight="1">
      <c r="A7" s="1"/>
      <c r="B7" s="9" t="s">
        <v>4</v>
      </c>
      <c r="C7" s="9"/>
      <c r="D7" s="9"/>
      <c r="E7" s="9"/>
      <c r="F7" s="9"/>
      <c r="G7" s="1"/>
      <c r="H7" s="1"/>
      <c r="I7" s="1"/>
      <c r="J7" s="1"/>
      <c r="K7" s="1"/>
      <c r="L7" s="1"/>
    </row>
    <row r="8" spans="1:12" ht="24" customHeight="1">
      <c r="A8" s="1"/>
      <c r="B8" s="9"/>
      <c r="C8" s="9"/>
      <c r="D8" s="9"/>
      <c r="E8" s="9"/>
      <c r="F8" s="9"/>
      <c r="G8" s="1"/>
      <c r="H8" s="1"/>
      <c r="I8" s="1"/>
      <c r="J8" s="1"/>
      <c r="K8" s="1"/>
      <c r="L8" s="1"/>
    </row>
    <row r="9" spans="1:12" ht="24" customHeight="1">
      <c r="A9" s="1"/>
      <c r="B9" s="10" t="s">
        <v>5</v>
      </c>
      <c r="C9" s="10"/>
      <c r="D9" s="10"/>
      <c r="E9" s="10"/>
      <c r="F9" s="10"/>
      <c r="G9" s="1"/>
      <c r="H9" s="1"/>
      <c r="I9" s="1"/>
      <c r="J9" s="1"/>
      <c r="K9" s="1"/>
      <c r="L9" s="1"/>
    </row>
    <row r="10" spans="1:12" ht="24" customHeight="1">
      <c r="A10" s="1"/>
      <c r="B10" s="10"/>
      <c r="C10" s="10"/>
      <c r="D10" s="10"/>
      <c r="E10" s="10"/>
      <c r="F10" s="10"/>
      <c r="G10" s="1"/>
      <c r="H10" s="1"/>
      <c r="I10" s="1"/>
      <c r="J10" s="1"/>
      <c r="K10" s="1"/>
      <c r="L10" s="1"/>
    </row>
    <row r="11" spans="1:12" ht="24" customHeight="1">
      <c r="A11" s="1"/>
      <c r="B11" s="9" t="s">
        <v>6</v>
      </c>
      <c r="C11" s="9"/>
      <c r="D11" s="9"/>
      <c r="E11" s="9"/>
      <c r="F11" s="9"/>
      <c r="G11" s="1"/>
      <c r="H11" s="1"/>
      <c r="I11" s="1"/>
      <c r="J11" s="1"/>
      <c r="K11" s="1"/>
      <c r="L11" s="1"/>
    </row>
    <row r="12" spans="1:12" ht="24" customHeight="1">
      <c r="A12" s="1"/>
      <c r="B12" s="9"/>
      <c r="C12" s="9"/>
      <c r="D12" s="9"/>
      <c r="E12" s="9"/>
      <c r="F12" s="9"/>
      <c r="G12" s="1"/>
      <c r="H12" s="1"/>
      <c r="I12" s="1"/>
      <c r="J12" s="1"/>
      <c r="K12" s="1"/>
      <c r="L12" s="1"/>
    </row>
    <row r="13" spans="1:12" ht="24" customHeight="1">
      <c r="A13" s="1"/>
      <c r="B13" s="10" t="s">
        <v>7</v>
      </c>
      <c r="C13" s="10"/>
      <c r="D13" s="10"/>
      <c r="E13" s="10"/>
      <c r="F13" s="10"/>
      <c r="G13" s="1"/>
      <c r="H13" s="1"/>
      <c r="I13" s="1"/>
      <c r="J13" s="1"/>
      <c r="K13" s="1"/>
      <c r="L13" s="1"/>
    </row>
    <row r="14" spans="1:12" ht="24" customHeight="1">
      <c r="A14" s="1"/>
      <c r="B14" s="10"/>
      <c r="C14" s="10"/>
      <c r="D14" s="10"/>
      <c r="E14" s="10"/>
      <c r="F14" s="10"/>
      <c r="G14" s="1"/>
      <c r="H14" s="1"/>
      <c r="I14" s="1"/>
      <c r="J14" s="1"/>
      <c r="K14" s="1"/>
      <c r="L14" s="1"/>
    </row>
    <row r="15" spans="1:12" ht="24" customHeight="1">
      <c r="A15" s="1"/>
      <c r="B15" s="9" t="s">
        <v>8</v>
      </c>
      <c r="C15" s="9"/>
      <c r="D15" s="9"/>
      <c r="E15" s="9"/>
      <c r="F15" s="9"/>
      <c r="G15" s="1"/>
      <c r="H15" s="1"/>
      <c r="I15" s="1"/>
      <c r="J15" s="1"/>
      <c r="K15" s="1"/>
      <c r="L15" s="1"/>
    </row>
    <row r="16" spans="1:12" ht="24" customHeight="1">
      <c r="A16" s="1"/>
      <c r="B16" s="9"/>
      <c r="C16" s="9"/>
      <c r="D16" s="9"/>
      <c r="E16" s="9"/>
      <c r="F16" s="9"/>
      <c r="G16" s="1"/>
      <c r="H16" s="1"/>
      <c r="I16" s="1"/>
      <c r="J16" s="1"/>
      <c r="K16" s="1"/>
      <c r="L16" s="1"/>
    </row>
    <row r="17" spans="1:12" ht="24" customHeight="1">
      <c r="A17" s="1"/>
      <c r="B17" s="10" t="s">
        <v>9</v>
      </c>
      <c r="C17" s="10"/>
      <c r="D17" s="10"/>
      <c r="E17" s="10"/>
      <c r="F17" s="10"/>
      <c r="G17" s="1"/>
      <c r="H17" s="1"/>
      <c r="I17" s="1"/>
      <c r="J17" s="1"/>
      <c r="K17" s="1"/>
      <c r="L17" s="1"/>
    </row>
    <row r="18" spans="1:12" ht="24" customHeight="1">
      <c r="A18" s="1"/>
      <c r="B18" s="10"/>
      <c r="C18" s="10"/>
      <c r="D18" s="10"/>
      <c r="E18" s="10"/>
      <c r="F18" s="10"/>
      <c r="G18" s="1"/>
      <c r="H18" s="1"/>
      <c r="I18" s="1"/>
      <c r="J18" s="1"/>
      <c r="K18" s="1"/>
      <c r="L18" s="1"/>
    </row>
    <row r="19" spans="1:12" ht="24" customHeight="1">
      <c r="A19" s="1"/>
      <c r="B19" s="9" t="s">
        <v>10</v>
      </c>
      <c r="C19" s="9"/>
      <c r="D19" s="9"/>
      <c r="E19" s="9"/>
      <c r="F19" s="9"/>
      <c r="G19" s="1"/>
      <c r="H19" s="1"/>
      <c r="I19" s="1"/>
      <c r="J19" s="1"/>
      <c r="K19" s="1"/>
      <c r="L19" s="1"/>
    </row>
    <row r="20" spans="1:12" ht="24" customHeight="1">
      <c r="A20" s="1"/>
      <c r="B20" s="9"/>
      <c r="C20" s="9"/>
      <c r="D20" s="9"/>
      <c r="E20" s="9"/>
      <c r="F20" s="9"/>
      <c r="G20" s="1"/>
      <c r="H20" s="1"/>
      <c r="I20" s="1"/>
      <c r="J20" s="1"/>
      <c r="K20" s="1"/>
      <c r="L20" s="1"/>
    </row>
    <row r="21" spans="1:12" ht="24" customHeight="1">
      <c r="A21" s="1"/>
      <c r="B21" s="10" t="s">
        <v>11</v>
      </c>
      <c r="C21" s="10"/>
      <c r="D21" s="10"/>
      <c r="E21" s="10"/>
      <c r="F21" s="10"/>
      <c r="G21" s="1"/>
      <c r="H21" s="1"/>
      <c r="I21" s="1"/>
      <c r="J21" s="1"/>
      <c r="K21" s="1"/>
      <c r="L21" s="1"/>
    </row>
    <row r="22" spans="1:12" ht="24" customHeight="1">
      <c r="A22" s="1"/>
      <c r="B22" s="10"/>
      <c r="C22" s="10"/>
      <c r="D22" s="10"/>
      <c r="E22" s="10"/>
      <c r="F22" s="10"/>
      <c r="G22" s="1"/>
      <c r="H22" s="1"/>
      <c r="I22" s="1"/>
      <c r="J22" s="1"/>
      <c r="K22" s="1"/>
      <c r="L22" s="1"/>
    </row>
    <row r="23" spans="1:12" ht="24" customHeight="1">
      <c r="A23" s="1"/>
      <c r="B23" s="9" t="s">
        <v>12</v>
      </c>
      <c r="C23" s="9"/>
      <c r="D23" s="9"/>
      <c r="E23" s="9"/>
      <c r="F23" s="9"/>
      <c r="G23" s="1"/>
      <c r="H23" s="1"/>
      <c r="I23" s="1"/>
      <c r="J23" s="1"/>
      <c r="K23" s="1"/>
      <c r="L23" s="1"/>
    </row>
    <row r="24" spans="1:12" ht="24" customHeight="1">
      <c r="A24" s="1"/>
      <c r="B24" s="9"/>
      <c r="C24" s="9"/>
      <c r="D24" s="9"/>
      <c r="E24" s="9"/>
      <c r="F24" s="9"/>
      <c r="G24" s="1"/>
      <c r="H24" s="1"/>
      <c r="I24" s="1"/>
      <c r="J24" s="1"/>
      <c r="K24" s="1"/>
      <c r="L24" s="1"/>
    </row>
    <row r="25" spans="1:12" ht="24" customHeight="1">
      <c r="A25" s="1"/>
      <c r="B25" s="10" t="s">
        <v>13</v>
      </c>
      <c r="C25" s="10"/>
      <c r="D25" s="10"/>
      <c r="E25" s="10"/>
      <c r="F25" s="10"/>
      <c r="G25" s="1"/>
      <c r="H25" s="1"/>
      <c r="I25" s="1"/>
      <c r="J25" s="1"/>
      <c r="K25" s="1"/>
      <c r="L25" s="1"/>
    </row>
    <row r="26" spans="1:12" ht="24" customHeight="1">
      <c r="A26" s="1"/>
      <c r="B26" s="10"/>
      <c r="C26" s="10"/>
      <c r="D26" s="10"/>
      <c r="E26" s="10"/>
      <c r="F26" s="10"/>
      <c r="G26" s="1"/>
      <c r="H26" s="1"/>
      <c r="I26" s="1"/>
      <c r="J26" s="1"/>
      <c r="K26" s="1"/>
      <c r="L26" s="1"/>
    </row>
    <row r="27" spans="1:12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" customHeight="1">
      <c r="A28" s="1"/>
      <c r="B28" s="11" t="s">
        <v>14</v>
      </c>
      <c r="C28" s="11"/>
      <c r="D28" s="11"/>
      <c r="E28" s="11"/>
      <c r="F28" s="11"/>
      <c r="G28" s="1"/>
      <c r="H28" s="1"/>
      <c r="I28" s="1"/>
      <c r="J28" s="1"/>
      <c r="K28" s="1"/>
      <c r="L28" s="1"/>
    </row>
    <row r="29" spans="1:12" ht="24" customHeight="1">
      <c r="A29" s="1"/>
      <c r="B29" s="1"/>
      <c r="C29" s="1"/>
      <c r="D29" s="1" t="s">
        <v>15</v>
      </c>
      <c r="E29" s="1" t="s">
        <v>16</v>
      </c>
      <c r="F29" s="1" t="s">
        <v>17</v>
      </c>
      <c r="G29" s="1" t="s">
        <v>18</v>
      </c>
      <c r="H29" s="1"/>
      <c r="I29" s="1"/>
      <c r="J29" s="1"/>
      <c r="K29" s="1"/>
      <c r="L29" s="1"/>
    </row>
    <row r="30" spans="1:12" ht="32.1" customHeight="1">
      <c r="A30" s="1"/>
      <c r="B30" s="2" t="s">
        <v>19</v>
      </c>
      <c r="C30" s="2" t="s">
        <v>20</v>
      </c>
      <c r="D30" s="2" t="s">
        <v>21</v>
      </c>
      <c r="E30" s="2" t="s">
        <v>22</v>
      </c>
      <c r="F30" s="2" t="s">
        <v>23</v>
      </c>
      <c r="G30" s="2" t="s">
        <v>24</v>
      </c>
      <c r="H30" s="2" t="s">
        <v>25</v>
      </c>
      <c r="I30" s="2" t="s">
        <v>26</v>
      </c>
      <c r="J30" s="2" t="s">
        <v>27</v>
      </c>
      <c r="K30" s="2" t="s">
        <v>28</v>
      </c>
      <c r="L30" s="2" t="s">
        <v>29</v>
      </c>
    </row>
    <row r="31" spans="1:12" ht="48" customHeight="1">
      <c r="A31" s="1"/>
      <c r="B31" s="3">
        <v>1</v>
      </c>
      <c r="C31" s="3" t="s">
        <v>30</v>
      </c>
      <c r="D31" s="3" t="s">
        <v>31</v>
      </c>
      <c r="E31" s="3" t="s">
        <v>32</v>
      </c>
      <c r="F31" s="3" t="s">
        <v>33</v>
      </c>
      <c r="G31" s="3" t="s">
        <v>34</v>
      </c>
      <c r="H31" s="3" t="s">
        <v>15</v>
      </c>
      <c r="I31" s="3" t="s">
        <v>35</v>
      </c>
      <c r="J31" s="3" t="s">
        <v>36</v>
      </c>
      <c r="K31" s="3" t="s">
        <v>17</v>
      </c>
      <c r="L31" s="3"/>
    </row>
    <row r="32" spans="1:12" ht="48" customHeight="1">
      <c r="A32" s="1"/>
      <c r="B32" s="3">
        <v>2</v>
      </c>
      <c r="C32" s="3" t="s">
        <v>37</v>
      </c>
      <c r="D32" s="3" t="s">
        <v>38</v>
      </c>
      <c r="E32" s="3" t="s">
        <v>39</v>
      </c>
      <c r="F32" s="3" t="s">
        <v>40</v>
      </c>
      <c r="G32" s="3" t="s">
        <v>41</v>
      </c>
      <c r="H32" s="3" t="s">
        <v>42</v>
      </c>
      <c r="I32" s="3" t="s">
        <v>36</v>
      </c>
      <c r="J32" s="3" t="s">
        <v>17</v>
      </c>
      <c r="K32" s="3" t="s">
        <v>43</v>
      </c>
      <c r="L32" s="3"/>
    </row>
    <row r="33" spans="1:12" ht="48" customHeight="1">
      <c r="A33" s="1"/>
      <c r="B33" s="3">
        <v>3</v>
      </c>
      <c r="C33" s="3" t="s">
        <v>44</v>
      </c>
      <c r="D33" s="3" t="s">
        <v>45</v>
      </c>
      <c r="E33" s="3" t="s">
        <v>46</v>
      </c>
      <c r="F33" s="3" t="s">
        <v>47</v>
      </c>
      <c r="G33" s="3" t="s">
        <v>48</v>
      </c>
      <c r="H33" s="3" t="s">
        <v>15</v>
      </c>
      <c r="I33" s="3" t="s">
        <v>35</v>
      </c>
      <c r="J33" s="3" t="s">
        <v>43</v>
      </c>
      <c r="K33" s="3" t="s">
        <v>42</v>
      </c>
      <c r="L33" s="3"/>
    </row>
    <row r="34" spans="1:12" ht="48" customHeight="1">
      <c r="A34" s="1"/>
      <c r="B34" s="3">
        <v>4</v>
      </c>
      <c r="C34" s="3" t="s">
        <v>49</v>
      </c>
      <c r="D34" s="3" t="s">
        <v>50</v>
      </c>
      <c r="E34" s="3" t="s">
        <v>51</v>
      </c>
      <c r="F34" s="3" t="s">
        <v>52</v>
      </c>
      <c r="G34" s="3" t="s">
        <v>53</v>
      </c>
      <c r="H34" s="3" t="s">
        <v>17</v>
      </c>
      <c r="I34" s="3" t="s">
        <v>15</v>
      </c>
      <c r="J34" s="3" t="s">
        <v>35</v>
      </c>
      <c r="K34" s="3" t="s">
        <v>36</v>
      </c>
      <c r="L34" s="3"/>
    </row>
    <row r="35" spans="1:12" ht="48" customHeight="1">
      <c r="A35" s="1"/>
      <c r="B35" s="3">
        <v>5</v>
      </c>
      <c r="C35" s="3" t="s">
        <v>54</v>
      </c>
      <c r="D35" s="3" t="s">
        <v>55</v>
      </c>
      <c r="E35" s="3" t="s">
        <v>56</v>
      </c>
      <c r="F35" s="3" t="s">
        <v>57</v>
      </c>
      <c r="G35" s="3" t="s">
        <v>58</v>
      </c>
      <c r="H35" s="3" t="s">
        <v>43</v>
      </c>
      <c r="I35" s="3" t="s">
        <v>42</v>
      </c>
      <c r="J35" s="3" t="s">
        <v>36</v>
      </c>
      <c r="K35" s="3" t="s">
        <v>17</v>
      </c>
      <c r="L35" s="3"/>
    </row>
    <row r="36" spans="1:12" ht="48" customHeight="1">
      <c r="A36" s="1"/>
      <c r="B36" s="3">
        <v>6</v>
      </c>
      <c r="C36" s="3" t="s">
        <v>59</v>
      </c>
      <c r="D36" s="3" t="s">
        <v>60</v>
      </c>
      <c r="E36" s="3" t="s">
        <v>61</v>
      </c>
      <c r="F36" s="3" t="s">
        <v>62</v>
      </c>
      <c r="G36" s="3" t="s">
        <v>63</v>
      </c>
      <c r="H36" s="3" t="s">
        <v>42</v>
      </c>
      <c r="I36" s="3" t="s">
        <v>15</v>
      </c>
      <c r="J36" s="3" t="s">
        <v>35</v>
      </c>
      <c r="K36" s="3" t="s">
        <v>43</v>
      </c>
      <c r="L36" s="3"/>
    </row>
    <row r="37" spans="1:12" ht="48" customHeight="1">
      <c r="A37" s="1"/>
      <c r="B37" s="3">
        <v>7</v>
      </c>
      <c r="C37" s="3" t="s">
        <v>64</v>
      </c>
      <c r="D37" s="3" t="s">
        <v>65</v>
      </c>
      <c r="E37" s="3" t="s">
        <v>66</v>
      </c>
      <c r="F37" s="3" t="s">
        <v>67</v>
      </c>
      <c r="G37" s="3" t="s">
        <v>68</v>
      </c>
      <c r="H37" s="3" t="s">
        <v>36</v>
      </c>
      <c r="I37" s="3" t="s">
        <v>17</v>
      </c>
      <c r="J37" s="3" t="s">
        <v>15</v>
      </c>
      <c r="K37" s="3" t="s">
        <v>35</v>
      </c>
      <c r="L37" s="3"/>
    </row>
    <row r="38" spans="1:12" ht="48" customHeight="1">
      <c r="A38" s="1"/>
      <c r="B38" s="3">
        <v>8</v>
      </c>
      <c r="C38" s="3" t="s">
        <v>69</v>
      </c>
      <c r="D38" s="3" t="s">
        <v>70</v>
      </c>
      <c r="E38" s="3" t="s">
        <v>71</v>
      </c>
      <c r="F38" s="3" t="s">
        <v>72</v>
      </c>
      <c r="G38" s="3" t="s">
        <v>73</v>
      </c>
      <c r="H38" s="3" t="s">
        <v>17</v>
      </c>
      <c r="I38" s="3" t="s">
        <v>43</v>
      </c>
      <c r="J38" s="3" t="s">
        <v>42</v>
      </c>
      <c r="K38" s="3" t="s">
        <v>36</v>
      </c>
      <c r="L38" s="3"/>
    </row>
    <row r="39" spans="1:12" ht="48" customHeight="1">
      <c r="A39" s="1"/>
      <c r="B39" s="3">
        <v>9</v>
      </c>
      <c r="C39" s="3" t="s">
        <v>74</v>
      </c>
      <c r="D39" s="3" t="s">
        <v>41</v>
      </c>
      <c r="E39" s="3" t="s">
        <v>75</v>
      </c>
      <c r="F39" s="3" t="s">
        <v>76</v>
      </c>
      <c r="G39" s="3" t="s">
        <v>77</v>
      </c>
      <c r="H39" s="3" t="s">
        <v>43</v>
      </c>
      <c r="I39" s="3" t="s">
        <v>42</v>
      </c>
      <c r="J39" s="3" t="s">
        <v>15</v>
      </c>
      <c r="K39" s="3" t="s">
        <v>35</v>
      </c>
      <c r="L39" s="3"/>
    </row>
    <row r="40" spans="1:12" ht="48" customHeight="1">
      <c r="A40" s="1"/>
      <c r="B40" s="3">
        <v>10</v>
      </c>
      <c r="C40" s="3" t="s">
        <v>78</v>
      </c>
      <c r="D40" s="3" t="s">
        <v>79</v>
      </c>
      <c r="E40" s="3" t="s">
        <v>80</v>
      </c>
      <c r="F40" s="3" t="s">
        <v>81</v>
      </c>
      <c r="G40" s="3" t="s">
        <v>82</v>
      </c>
      <c r="H40" s="3" t="s">
        <v>35</v>
      </c>
      <c r="I40" s="3" t="s">
        <v>36</v>
      </c>
      <c r="J40" s="3" t="s">
        <v>17</v>
      </c>
      <c r="K40" s="3" t="s">
        <v>15</v>
      </c>
      <c r="L40" s="3"/>
    </row>
    <row r="41" spans="1:12" ht="48" customHeight="1">
      <c r="A41" s="1"/>
      <c r="B41" s="3">
        <v>11</v>
      </c>
      <c r="C41" s="3" t="s">
        <v>83</v>
      </c>
      <c r="D41" s="3" t="s">
        <v>84</v>
      </c>
      <c r="E41" s="3" t="s">
        <v>85</v>
      </c>
      <c r="F41" s="3" t="s">
        <v>86</v>
      </c>
      <c r="G41" s="3" t="s">
        <v>87</v>
      </c>
      <c r="H41" s="3" t="s">
        <v>36</v>
      </c>
      <c r="I41" s="3" t="s">
        <v>17</v>
      </c>
      <c r="J41" s="3" t="s">
        <v>43</v>
      </c>
      <c r="K41" s="3" t="s">
        <v>42</v>
      </c>
      <c r="L41" s="3"/>
    </row>
    <row r="42" spans="1:12" ht="48" customHeight="1">
      <c r="A42" s="1"/>
      <c r="B42" s="3">
        <v>12</v>
      </c>
      <c r="C42" s="3" t="s">
        <v>88</v>
      </c>
      <c r="D42" s="3" t="s">
        <v>89</v>
      </c>
      <c r="E42" s="3" t="s">
        <v>90</v>
      </c>
      <c r="F42" s="3" t="s">
        <v>91</v>
      </c>
      <c r="G42" s="3" t="s">
        <v>92</v>
      </c>
      <c r="H42" s="3" t="s">
        <v>35</v>
      </c>
      <c r="I42" s="3" t="s">
        <v>43</v>
      </c>
      <c r="J42" s="3" t="s">
        <v>42</v>
      </c>
      <c r="K42" s="3" t="s">
        <v>15</v>
      </c>
      <c r="L42" s="3"/>
    </row>
    <row r="43" spans="1:12" ht="48" customHeight="1">
      <c r="A43" s="1"/>
      <c r="B43" s="3">
        <v>13</v>
      </c>
      <c r="C43" s="3" t="s">
        <v>93</v>
      </c>
      <c r="D43" s="3" t="s">
        <v>94</v>
      </c>
      <c r="E43" s="3" t="s">
        <v>95</v>
      </c>
      <c r="F43" s="3" t="s">
        <v>96</v>
      </c>
      <c r="G43" s="3" t="s">
        <v>97</v>
      </c>
      <c r="H43" s="3">
        <v>0</v>
      </c>
      <c r="I43" s="3">
        <v>1</v>
      </c>
      <c r="J43" s="3">
        <v>2</v>
      </c>
      <c r="K43" s="3">
        <v>3</v>
      </c>
      <c r="L43" s="3" t="s">
        <v>36</v>
      </c>
    </row>
    <row r="44" spans="1:12" ht="48" customHeight="1">
      <c r="A44" s="1"/>
      <c r="B44" s="3">
        <v>14</v>
      </c>
      <c r="C44" s="3" t="s">
        <v>98</v>
      </c>
      <c r="D44" s="3" t="s">
        <v>94</v>
      </c>
      <c r="E44" s="3" t="s">
        <v>95</v>
      </c>
      <c r="F44" s="3" t="s">
        <v>96</v>
      </c>
      <c r="G44" s="3" t="s">
        <v>97</v>
      </c>
      <c r="H44" s="3">
        <v>0</v>
      </c>
      <c r="I44" s="3">
        <v>1</v>
      </c>
      <c r="J44" s="3">
        <v>2</v>
      </c>
      <c r="K44" s="3">
        <v>3</v>
      </c>
      <c r="L44" s="3" t="s">
        <v>35</v>
      </c>
    </row>
    <row r="45" spans="1:12" ht="48" customHeight="1">
      <c r="A45" s="1"/>
      <c r="B45" s="3">
        <v>15</v>
      </c>
      <c r="C45" s="3" t="s">
        <v>99</v>
      </c>
      <c r="D45" s="3" t="s">
        <v>94</v>
      </c>
      <c r="E45" s="3" t="s">
        <v>95</v>
      </c>
      <c r="F45" s="3" t="s">
        <v>96</v>
      </c>
      <c r="G45" s="3" t="s">
        <v>97</v>
      </c>
      <c r="H45" s="3">
        <v>0</v>
      </c>
      <c r="I45" s="3">
        <v>1</v>
      </c>
      <c r="J45" s="3">
        <v>2</v>
      </c>
      <c r="K45" s="3">
        <v>3</v>
      </c>
      <c r="L45" s="3" t="s">
        <v>100</v>
      </c>
    </row>
    <row r="46" spans="1:12" ht="48" customHeight="1">
      <c r="A46" s="1"/>
      <c r="B46" s="3">
        <v>16</v>
      </c>
      <c r="C46" s="3" t="s">
        <v>101</v>
      </c>
      <c r="D46" s="3" t="s">
        <v>94</v>
      </c>
      <c r="E46" s="3" t="s">
        <v>95</v>
      </c>
      <c r="F46" s="3" t="s">
        <v>96</v>
      </c>
      <c r="G46" s="3" t="s">
        <v>97</v>
      </c>
      <c r="H46" s="3">
        <v>0</v>
      </c>
      <c r="I46" s="3">
        <v>1</v>
      </c>
      <c r="J46" s="3">
        <v>2</v>
      </c>
      <c r="K46" s="3">
        <v>3</v>
      </c>
      <c r="L46" s="3" t="s">
        <v>102</v>
      </c>
    </row>
    <row r="47" spans="1:12" ht="48" customHeight="1">
      <c r="A47" s="1"/>
      <c r="B47" s="3">
        <v>17</v>
      </c>
      <c r="C47" s="3" t="s">
        <v>103</v>
      </c>
      <c r="D47" s="3" t="s">
        <v>94</v>
      </c>
      <c r="E47" s="3" t="s">
        <v>95</v>
      </c>
      <c r="F47" s="3" t="s">
        <v>96</v>
      </c>
      <c r="G47" s="3" t="s">
        <v>97</v>
      </c>
      <c r="H47" s="3">
        <v>0</v>
      </c>
      <c r="I47" s="3">
        <v>1</v>
      </c>
      <c r="J47" s="3">
        <v>2</v>
      </c>
      <c r="K47" s="3">
        <v>3</v>
      </c>
      <c r="L47" s="3" t="s">
        <v>42</v>
      </c>
    </row>
    <row r="48" spans="1:12" ht="48" customHeight="1">
      <c r="A48" s="1"/>
      <c r="B48" s="3">
        <v>18</v>
      </c>
      <c r="C48" s="3" t="s">
        <v>104</v>
      </c>
      <c r="D48" s="3" t="s">
        <v>94</v>
      </c>
      <c r="E48" s="3" t="s">
        <v>95</v>
      </c>
      <c r="F48" s="3" t="s">
        <v>96</v>
      </c>
      <c r="G48" s="3" t="s">
        <v>97</v>
      </c>
      <c r="H48" s="3">
        <v>0</v>
      </c>
      <c r="I48" s="3">
        <v>1</v>
      </c>
      <c r="J48" s="3">
        <v>2</v>
      </c>
      <c r="K48" s="3">
        <v>3</v>
      </c>
      <c r="L48" s="3" t="s">
        <v>105</v>
      </c>
    </row>
    <row r="49" spans="1:12" ht="48" customHeight="1">
      <c r="A49" s="1"/>
      <c r="B49" s="3">
        <v>19</v>
      </c>
      <c r="C49" s="3" t="s">
        <v>106</v>
      </c>
      <c r="D49" s="3" t="s">
        <v>94</v>
      </c>
      <c r="E49" s="3" t="s">
        <v>95</v>
      </c>
      <c r="F49" s="3" t="s">
        <v>96</v>
      </c>
      <c r="G49" s="3" t="s">
        <v>97</v>
      </c>
      <c r="H49" s="3">
        <v>0</v>
      </c>
      <c r="I49" s="3">
        <v>1</v>
      </c>
      <c r="J49" s="3">
        <v>2</v>
      </c>
      <c r="K49" s="3">
        <v>3</v>
      </c>
      <c r="L49" s="3" t="s">
        <v>107</v>
      </c>
    </row>
    <row r="50" spans="1:12" ht="48" customHeight="1">
      <c r="A50" s="1"/>
      <c r="B50" s="3">
        <v>20</v>
      </c>
      <c r="C50" s="3" t="s">
        <v>108</v>
      </c>
      <c r="D50" s="3" t="s">
        <v>94</v>
      </c>
      <c r="E50" s="3" t="s">
        <v>95</v>
      </c>
      <c r="F50" s="3" t="s">
        <v>96</v>
      </c>
      <c r="G50" s="3" t="s">
        <v>97</v>
      </c>
      <c r="H50" s="3">
        <v>0</v>
      </c>
      <c r="I50" s="3">
        <v>1</v>
      </c>
      <c r="J50" s="3">
        <v>2</v>
      </c>
      <c r="K50" s="3">
        <v>3</v>
      </c>
      <c r="L50" s="3" t="s">
        <v>109</v>
      </c>
    </row>
    <row r="51" spans="1:12" ht="48" customHeight="1">
      <c r="A51" s="1"/>
      <c r="B51" s="3">
        <v>21</v>
      </c>
      <c r="C51" s="3" t="s">
        <v>110</v>
      </c>
      <c r="D51" s="3" t="s">
        <v>94</v>
      </c>
      <c r="E51" s="3" t="s">
        <v>95</v>
      </c>
      <c r="F51" s="3" t="s">
        <v>96</v>
      </c>
      <c r="G51" s="3" t="s">
        <v>97</v>
      </c>
      <c r="H51" s="3">
        <v>0</v>
      </c>
      <c r="I51" s="3">
        <v>1</v>
      </c>
      <c r="J51" s="3">
        <v>2</v>
      </c>
      <c r="K51" s="3">
        <v>3</v>
      </c>
      <c r="L51" s="3" t="s">
        <v>36</v>
      </c>
    </row>
    <row r="52" spans="1:12" ht="48" customHeight="1">
      <c r="A52" s="1"/>
      <c r="B52" s="3">
        <v>22</v>
      </c>
      <c r="C52" s="3" t="s">
        <v>111</v>
      </c>
      <c r="D52" s="3" t="s">
        <v>94</v>
      </c>
      <c r="E52" s="3" t="s">
        <v>95</v>
      </c>
      <c r="F52" s="3" t="s">
        <v>96</v>
      </c>
      <c r="G52" s="3" t="s">
        <v>97</v>
      </c>
      <c r="H52" s="3">
        <v>0</v>
      </c>
      <c r="I52" s="3">
        <v>1</v>
      </c>
      <c r="J52" s="3">
        <v>2</v>
      </c>
      <c r="K52" s="3">
        <v>3</v>
      </c>
      <c r="L52" s="3" t="s">
        <v>35</v>
      </c>
    </row>
    <row r="53" spans="1:12" ht="48" customHeight="1">
      <c r="A53" s="1"/>
      <c r="B53" s="3">
        <v>23</v>
      </c>
      <c r="C53" s="3" t="s">
        <v>112</v>
      </c>
      <c r="D53" s="3" t="s">
        <v>94</v>
      </c>
      <c r="E53" s="3" t="s">
        <v>95</v>
      </c>
      <c r="F53" s="3" t="s">
        <v>96</v>
      </c>
      <c r="G53" s="3" t="s">
        <v>97</v>
      </c>
      <c r="H53" s="3">
        <v>0</v>
      </c>
      <c r="I53" s="3">
        <v>1</v>
      </c>
      <c r="J53" s="3">
        <v>2</v>
      </c>
      <c r="K53" s="3">
        <v>3</v>
      </c>
      <c r="L53" s="3" t="s">
        <v>100</v>
      </c>
    </row>
    <row r="54" spans="1:12" ht="48" customHeight="1">
      <c r="A54" s="1"/>
      <c r="B54" s="3">
        <v>24</v>
      </c>
      <c r="C54" s="3" t="s">
        <v>113</v>
      </c>
      <c r="D54" s="3" t="s">
        <v>94</v>
      </c>
      <c r="E54" s="3" t="s">
        <v>95</v>
      </c>
      <c r="F54" s="3" t="s">
        <v>96</v>
      </c>
      <c r="G54" s="3" t="s">
        <v>97</v>
      </c>
      <c r="H54" s="3">
        <v>0</v>
      </c>
      <c r="I54" s="3">
        <v>1</v>
      </c>
      <c r="J54" s="3">
        <v>2</v>
      </c>
      <c r="K54" s="3">
        <v>3</v>
      </c>
      <c r="L54" s="3" t="s">
        <v>102</v>
      </c>
    </row>
    <row r="55" spans="1:12" ht="48" customHeight="1">
      <c r="A55" s="1"/>
      <c r="B55" s="3">
        <v>25</v>
      </c>
      <c r="C55" s="3" t="s">
        <v>114</v>
      </c>
      <c r="D55" s="3" t="s">
        <v>94</v>
      </c>
      <c r="E55" s="3" t="s">
        <v>95</v>
      </c>
      <c r="F55" s="3" t="s">
        <v>96</v>
      </c>
      <c r="G55" s="3" t="s">
        <v>97</v>
      </c>
      <c r="H55" s="3">
        <v>0</v>
      </c>
      <c r="I55" s="3">
        <v>1</v>
      </c>
      <c r="J55" s="3">
        <v>2</v>
      </c>
      <c r="K55" s="3">
        <v>3</v>
      </c>
      <c r="L55" s="3" t="s">
        <v>42</v>
      </c>
    </row>
    <row r="56" spans="1:12" ht="48" customHeight="1">
      <c r="A56" s="1"/>
      <c r="B56" s="3">
        <v>26</v>
      </c>
      <c r="C56" s="3" t="s">
        <v>115</v>
      </c>
      <c r="D56" s="3" t="s">
        <v>94</v>
      </c>
      <c r="E56" s="3" t="s">
        <v>95</v>
      </c>
      <c r="F56" s="3" t="s">
        <v>96</v>
      </c>
      <c r="G56" s="3" t="s">
        <v>97</v>
      </c>
      <c r="H56" s="3">
        <v>0</v>
      </c>
      <c r="I56" s="3">
        <v>1</v>
      </c>
      <c r="J56" s="3">
        <v>2</v>
      </c>
      <c r="K56" s="3">
        <v>3</v>
      </c>
      <c r="L56" s="3" t="s">
        <v>105</v>
      </c>
    </row>
    <row r="57" spans="1:12" ht="48" customHeight="1">
      <c r="A57" s="1"/>
      <c r="B57" s="3">
        <v>27</v>
      </c>
      <c r="C57" s="3" t="s">
        <v>116</v>
      </c>
      <c r="D57" s="3" t="s">
        <v>94</v>
      </c>
      <c r="E57" s="3" t="s">
        <v>95</v>
      </c>
      <c r="F57" s="3" t="s">
        <v>96</v>
      </c>
      <c r="G57" s="3" t="s">
        <v>97</v>
      </c>
      <c r="H57" s="3">
        <v>0</v>
      </c>
      <c r="I57" s="3">
        <v>1</v>
      </c>
      <c r="J57" s="3">
        <v>2</v>
      </c>
      <c r="K57" s="3">
        <v>3</v>
      </c>
      <c r="L57" s="3" t="s">
        <v>107</v>
      </c>
    </row>
    <row r="58" spans="1:12" ht="48" customHeight="1">
      <c r="A58" s="1"/>
      <c r="B58" s="3">
        <v>28</v>
      </c>
      <c r="C58" s="3" t="s">
        <v>117</v>
      </c>
      <c r="D58" s="3" t="s">
        <v>94</v>
      </c>
      <c r="E58" s="3" t="s">
        <v>95</v>
      </c>
      <c r="F58" s="3" t="s">
        <v>96</v>
      </c>
      <c r="G58" s="3" t="s">
        <v>97</v>
      </c>
      <c r="H58" s="3">
        <v>0</v>
      </c>
      <c r="I58" s="3">
        <v>1</v>
      </c>
      <c r="J58" s="3">
        <v>2</v>
      </c>
      <c r="K58" s="3">
        <v>3</v>
      </c>
      <c r="L58" s="3" t="s">
        <v>109</v>
      </c>
    </row>
    <row r="59" spans="1:12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32.1" customHeight="1">
      <c r="A61" s="1"/>
      <c r="B61" s="2" t="s">
        <v>118</v>
      </c>
      <c r="C61" s="2" t="s">
        <v>119</v>
      </c>
      <c r="D61" s="2" t="s">
        <v>120</v>
      </c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" t="s">
        <v>43</v>
      </c>
      <c r="C62" s="1" t="s">
        <v>121</v>
      </c>
      <c r="D62" s="1">
        <v>8</v>
      </c>
      <c r="E62" s="1"/>
      <c r="F62" s="1"/>
      <c r="G62" s="1"/>
      <c r="H62" s="1"/>
      <c r="I62" s="1"/>
      <c r="J62" s="1"/>
      <c r="K62" s="1"/>
      <c r="L62" s="1"/>
    </row>
    <row r="63" spans="1:12" ht="24" customHeight="1">
      <c r="A63" s="1"/>
      <c r="B63" s="1" t="s">
        <v>42</v>
      </c>
      <c r="C63" s="1" t="s">
        <v>122</v>
      </c>
      <c r="D63" s="1">
        <v>8</v>
      </c>
      <c r="E63" s="1"/>
      <c r="F63" s="1"/>
      <c r="G63" s="1"/>
      <c r="H63" s="1"/>
      <c r="I63" s="1"/>
      <c r="J63" s="1"/>
      <c r="K63" s="1"/>
      <c r="L63" s="1"/>
    </row>
    <row r="64" spans="1:12" ht="24" customHeight="1">
      <c r="A64" s="1"/>
      <c r="B64" s="1" t="s">
        <v>15</v>
      </c>
      <c r="C64" s="1" t="s">
        <v>123</v>
      </c>
      <c r="D64" s="1">
        <v>8</v>
      </c>
      <c r="E64" s="1"/>
      <c r="F64" s="1"/>
      <c r="G64" s="1"/>
      <c r="H64" s="1"/>
      <c r="I64" s="1"/>
      <c r="J64" s="1"/>
      <c r="K64" s="1"/>
      <c r="L64" s="1"/>
    </row>
    <row r="65" spans="1:12" ht="24" customHeight="1">
      <c r="A65" s="1"/>
      <c r="B65" s="1" t="s">
        <v>35</v>
      </c>
      <c r="C65" s="1" t="s">
        <v>124</v>
      </c>
      <c r="D65" s="1">
        <v>8</v>
      </c>
      <c r="E65" s="1"/>
      <c r="F65" s="1"/>
      <c r="G65" s="1"/>
      <c r="H65" s="1"/>
      <c r="I65" s="1"/>
      <c r="J65" s="1"/>
      <c r="K65" s="1"/>
      <c r="L65" s="1"/>
    </row>
    <row r="66" spans="1:12" ht="24" customHeight="1">
      <c r="A66" s="1"/>
      <c r="B66" s="1" t="s">
        <v>36</v>
      </c>
      <c r="C66" s="1" t="s">
        <v>125</v>
      </c>
      <c r="D66" s="1">
        <v>8</v>
      </c>
      <c r="E66" s="1"/>
      <c r="F66" s="1"/>
      <c r="G66" s="1"/>
      <c r="H66" s="1"/>
      <c r="I66" s="1"/>
      <c r="J66" s="1"/>
      <c r="K66" s="1"/>
      <c r="L66" s="1"/>
    </row>
    <row r="67" spans="1:12" ht="24" customHeight="1">
      <c r="A67" s="1"/>
      <c r="B67" s="1" t="s">
        <v>17</v>
      </c>
      <c r="C67" s="1" t="s">
        <v>126</v>
      </c>
      <c r="D67" s="1">
        <v>8</v>
      </c>
      <c r="E67" s="1"/>
      <c r="F67" s="1"/>
      <c r="G67" s="1"/>
      <c r="H67" s="1"/>
      <c r="I67" s="1"/>
      <c r="J67" s="1"/>
      <c r="K67" s="1"/>
      <c r="L67" s="1"/>
    </row>
    <row r="68" spans="1:12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4" customHeight="1">
      <c r="A70" s="1"/>
      <c r="B70" s="12" t="s">
        <v>127</v>
      </c>
      <c r="C70" s="12"/>
      <c r="D70" s="12"/>
      <c r="E70" s="12"/>
      <c r="F70" s="12"/>
      <c r="G70" s="1"/>
      <c r="H70" s="1"/>
      <c r="I70" s="1"/>
      <c r="J70" s="1"/>
      <c r="K70" s="1"/>
      <c r="L70" s="1"/>
    </row>
    <row r="71" spans="1:12" ht="24" customHeight="1">
      <c r="A71" s="1"/>
      <c r="B71" s="12"/>
      <c r="C71" s="12"/>
      <c r="D71" s="12"/>
      <c r="E71" s="12"/>
      <c r="F71" s="12"/>
      <c r="G71" s="1"/>
      <c r="H71" s="1"/>
      <c r="I71" s="1"/>
      <c r="J71" s="1"/>
      <c r="K71" s="1"/>
      <c r="L71" s="1"/>
    </row>
    <row r="72" spans="1:12" ht="24" customHeight="1">
      <c r="A72" s="1"/>
      <c r="B72" s="12"/>
      <c r="C72" s="12"/>
      <c r="D72" s="12"/>
      <c r="E72" s="12"/>
      <c r="F72" s="12"/>
      <c r="G72" s="1"/>
      <c r="H72" s="1"/>
      <c r="I72" s="1"/>
      <c r="J72" s="1"/>
      <c r="K72" s="1"/>
      <c r="L72" s="1"/>
    </row>
    <row r="73" spans="1:12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24" customHeight="1">
      <c r="A74" s="1"/>
      <c r="B74" s="13" t="s">
        <v>128</v>
      </c>
      <c r="C74" s="13"/>
      <c r="D74" s="13"/>
      <c r="E74" s="13"/>
      <c r="F74" s="13"/>
      <c r="G74" s="1"/>
      <c r="H74" s="1"/>
      <c r="I74" s="1"/>
      <c r="J74" s="1"/>
      <c r="K74" s="1"/>
      <c r="L74" s="1"/>
    </row>
    <row r="75" spans="1:12" ht="24" customHeight="1">
      <c r="A75" s="1"/>
      <c r="B75" s="13"/>
      <c r="C75" s="13"/>
      <c r="D75" s="13"/>
      <c r="E75" s="13"/>
      <c r="F75" s="13"/>
      <c r="G75" s="1"/>
      <c r="H75" s="1"/>
      <c r="I75" s="1"/>
      <c r="J75" s="1"/>
      <c r="K75" s="1"/>
      <c r="L75" s="1"/>
    </row>
    <row r="76" spans="1:12" ht="24" customHeight="1">
      <c r="A76" s="1"/>
      <c r="B76" s="13"/>
      <c r="C76" s="13"/>
      <c r="D76" s="13"/>
      <c r="E76" s="13"/>
      <c r="F76" s="13"/>
      <c r="G76" s="1"/>
      <c r="H76" s="1"/>
      <c r="I76" s="1"/>
      <c r="J76" s="1"/>
      <c r="K76" s="1"/>
      <c r="L76" s="1"/>
    </row>
    <row r="77" spans="1:12" ht="24" customHeight="1">
      <c r="A77" s="1"/>
      <c r="B77" s="13"/>
      <c r="C77" s="13"/>
      <c r="D77" s="13"/>
      <c r="E77" s="13"/>
      <c r="F77" s="13"/>
      <c r="G77" s="1"/>
      <c r="H77" s="1"/>
      <c r="I77" s="1"/>
      <c r="J77" s="1"/>
      <c r="K77" s="1"/>
      <c r="L77" s="1"/>
    </row>
    <row r="78" spans="1:12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</sheetData>
  <sheetProtection sheet="1" objects="1" scenarios="1"/>
  <mergeCells count="15">
    <mergeCell ref="B23:F24"/>
    <mergeCell ref="B25:F26"/>
    <mergeCell ref="B28:F28"/>
    <mergeCell ref="B70:F72"/>
    <mergeCell ref="B74:F77"/>
    <mergeCell ref="B13:F14"/>
    <mergeCell ref="B15:F16"/>
    <mergeCell ref="B17:F18"/>
    <mergeCell ref="B19:F20"/>
    <mergeCell ref="B21:F22"/>
    <mergeCell ref="B2:F3"/>
    <mergeCell ref="B5:F5"/>
    <mergeCell ref="B7:F8"/>
    <mergeCell ref="B9:F10"/>
    <mergeCell ref="B11:F12"/>
  </mergeCells>
  <pageMargins left="0.3" right="0.3" top="0.35" bottom="0.35" header="0.15" footer="0.1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131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40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1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158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9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2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159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8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3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160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7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4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161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6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5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162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5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6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163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4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7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164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3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8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165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2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9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166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1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A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167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0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B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168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9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C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169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8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D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170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7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E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171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6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0F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172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5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0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173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4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1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174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3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2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175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2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3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176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1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4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177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0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5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178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9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6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179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8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7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180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7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8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181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6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9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182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5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A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183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4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B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184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3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C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185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2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D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186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1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E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187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0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1F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188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9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0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189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8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1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190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7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2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191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6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3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192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5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4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193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4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5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194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3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6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195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2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7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 t="s">
        <v>196</v>
      </c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1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8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A8E0"/>
  </sheetPr>
  <dimension ref="A1:L65"/>
  <sheetViews>
    <sheetView showGridLines="0" zoomScale="90" workbookViewId="0">
      <pane ySplit="12" topLeftCell="A13" activePane="bottomLeft" state="frozen"/>
      <selection pane="bottomLeft"/>
    </sheetView>
  </sheetViews>
  <sheetFormatPr defaultRowHeight="14.25"/>
  <cols>
    <col min="1" max="1" width="3" customWidth="1"/>
    <col min="2" max="2" width="8" customWidth="1"/>
    <col min="3" max="3" width="63" customWidth="1"/>
    <col min="4" max="4" width="15" customWidth="1"/>
    <col min="5" max="5" width="53" customWidth="1"/>
    <col min="6" max="6" width="17" customWidth="1"/>
    <col min="7" max="7" width="3" customWidth="1"/>
  </cols>
  <sheetData>
    <row r="1" spans="1:12" ht="24" customHeight="1">
      <c r="A1" s="1"/>
      <c r="B1" s="4" t="s">
        <v>129</v>
      </c>
      <c r="C1" s="1"/>
      <c r="D1" s="1"/>
      <c r="E1" s="1"/>
      <c r="F1" s="1"/>
      <c r="G1" s="1"/>
      <c r="H1" s="1"/>
      <c r="I1" s="1" t="s">
        <v>0</v>
      </c>
      <c r="J1" s="1"/>
      <c r="K1" s="1"/>
      <c r="L1" s="1"/>
    </row>
    <row r="2" spans="1:12" ht="24" customHeight="1">
      <c r="A2" s="1"/>
      <c r="B2" s="1"/>
      <c r="C2" s="1"/>
      <c r="D2" s="1"/>
      <c r="E2" s="1"/>
      <c r="F2" s="1"/>
      <c r="G2" s="1"/>
      <c r="H2" s="1"/>
      <c r="I2" s="1" t="s">
        <v>2</v>
      </c>
      <c r="J2" s="1"/>
      <c r="K2" s="1"/>
      <c r="L2" s="1"/>
    </row>
    <row r="3" spans="1:12" ht="24" customHeight="1">
      <c r="A3" s="1"/>
      <c r="B3" s="14" t="s">
        <v>130</v>
      </c>
      <c r="C3" s="14"/>
      <c r="D3" s="14"/>
      <c r="E3" s="14"/>
      <c r="F3" s="14"/>
      <c r="G3" s="1"/>
      <c r="H3" s="1"/>
      <c r="I3" s="1"/>
      <c r="J3" s="1"/>
      <c r="K3" s="1"/>
      <c r="L3" s="1"/>
    </row>
    <row r="4" spans="1:12" ht="24" customHeight="1">
      <c r="A4" s="1"/>
      <c r="B4" s="14"/>
      <c r="C4" s="14"/>
      <c r="D4" s="14"/>
      <c r="E4" s="14"/>
      <c r="F4" s="14"/>
      <c r="G4" s="1"/>
      <c r="H4" s="1"/>
      <c r="I4" s="1"/>
      <c r="J4" s="1"/>
      <c r="K4" s="1"/>
      <c r="L4" s="1"/>
    </row>
    <row r="5" spans="1:12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>
      <c r="A6" s="1"/>
      <c r="B6" s="15" t="s">
        <v>118</v>
      </c>
      <c r="C6" s="15"/>
      <c r="D6" s="16"/>
      <c r="E6" s="16"/>
      <c r="F6" s="16"/>
      <c r="G6" s="1"/>
      <c r="H6" s="1"/>
      <c r="I6" s="1"/>
      <c r="J6" s="1"/>
      <c r="K6" s="1"/>
      <c r="L6" s="1"/>
    </row>
    <row r="7" spans="1:12" ht="24" customHeight="1">
      <c r="A7" s="1"/>
      <c r="B7" s="15" t="s">
        <v>132</v>
      </c>
      <c r="C7" s="15"/>
      <c r="D7" s="16"/>
      <c r="E7" s="16"/>
      <c r="F7" s="16"/>
      <c r="G7" s="1"/>
      <c r="H7" s="1"/>
      <c r="I7" s="1"/>
      <c r="J7" s="1"/>
      <c r="K7" s="1"/>
      <c r="L7" s="1"/>
    </row>
    <row r="8" spans="1:12" ht="24" customHeight="1">
      <c r="A8" s="1"/>
      <c r="B8" s="15" t="s">
        <v>133</v>
      </c>
      <c r="C8" s="15"/>
      <c r="D8" s="16"/>
      <c r="E8" s="16"/>
      <c r="F8" s="16"/>
      <c r="G8" s="1"/>
      <c r="H8" s="1"/>
      <c r="I8" s="1"/>
      <c r="J8" s="1"/>
      <c r="K8" s="1"/>
      <c r="L8" s="1"/>
    </row>
    <row r="9" spans="1:12" ht="24" customHeight="1">
      <c r="A9" s="1"/>
      <c r="B9" s="15" t="s">
        <v>134</v>
      </c>
      <c r="C9" s="15"/>
      <c r="D9" s="16"/>
      <c r="E9" s="16"/>
      <c r="F9" s="16"/>
      <c r="G9" s="1"/>
      <c r="H9" s="1"/>
      <c r="I9" s="1"/>
      <c r="J9" s="1"/>
      <c r="K9" s="1"/>
      <c r="L9" s="1"/>
    </row>
    <row r="10" spans="1:12" ht="24" customHeight="1">
      <c r="A10" s="1"/>
      <c r="B10" s="15" t="s">
        <v>135</v>
      </c>
      <c r="C10" s="15"/>
      <c r="D10" s="16"/>
      <c r="E10" s="16"/>
      <c r="F10" s="16"/>
      <c r="G10" s="1"/>
      <c r="H10" s="1"/>
      <c r="I10" s="1"/>
      <c r="J10" s="1"/>
      <c r="K10" s="1"/>
      <c r="L10" s="1"/>
    </row>
    <row r="11" spans="1:12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2.1" customHeight="1">
      <c r="A12" s="1"/>
      <c r="B12" s="2" t="s">
        <v>19</v>
      </c>
      <c r="C12" s="2" t="s">
        <v>20</v>
      </c>
      <c r="D12" s="2" t="s">
        <v>136</v>
      </c>
      <c r="E12" s="2" t="s">
        <v>137</v>
      </c>
      <c r="F12" s="2" t="s">
        <v>138</v>
      </c>
      <c r="G12" s="1"/>
      <c r="H12" s="1"/>
      <c r="I12" s="1"/>
      <c r="J12" s="1"/>
      <c r="K12" s="1"/>
      <c r="L12" s="1"/>
    </row>
    <row r="13" spans="1:12" ht="42" customHeight="1">
      <c r="A13" s="1"/>
      <c r="B13" s="1">
        <v>1</v>
      </c>
      <c r="C13" s="3" t="s">
        <v>30</v>
      </c>
      <c r="D13" s="6"/>
      <c r="E13" s="3" t="str">
        <f>IF(F13&lt;&gt;"OK","",INDEX(Guia!$D$31:$G$31,1,MATCH(D13,Guia!$D$29:$G$29,0)))</f>
        <v/>
      </c>
      <c r="F13" s="3" t="str">
        <f t="shared" ref="F13:F40" si="0">IF(D13="","Pendente",IF(OR(D13="A",D13="B",D13="C",D13="D"),"OK","Revisar"))</f>
        <v>Pendente</v>
      </c>
      <c r="G13" s="1"/>
      <c r="H13" s="1" t="str">
        <f>IF(F13&lt;&gt;"OK","",INDEX(Guia!$H$31:$K$31,1,MATCH(D13,Guia!$D$29:$G$29,0)))</f>
        <v/>
      </c>
      <c r="I13" s="1"/>
      <c r="J13" s="1"/>
      <c r="K13" s="1"/>
      <c r="L13" s="1"/>
    </row>
    <row r="14" spans="1:12" ht="42" customHeight="1">
      <c r="A14" s="1"/>
      <c r="B14" s="1">
        <v>2</v>
      </c>
      <c r="C14" s="3" t="s">
        <v>37</v>
      </c>
      <c r="D14" s="6"/>
      <c r="E14" s="3" t="str">
        <f>IF(F14&lt;&gt;"OK","",INDEX(Guia!$D$32:$G$32,1,MATCH(D14,Guia!$D$29:$G$29,0)))</f>
        <v/>
      </c>
      <c r="F14" s="3" t="str">
        <f t="shared" si="0"/>
        <v>Pendente</v>
      </c>
      <c r="G14" s="1"/>
      <c r="H14" s="1" t="str">
        <f>IF(F14&lt;&gt;"OK","",INDEX(Guia!$H$32:$K$32,1,MATCH(D14,Guia!$D$29:$G$29,0)))</f>
        <v/>
      </c>
      <c r="I14" s="1"/>
      <c r="J14" s="1"/>
      <c r="K14" s="1"/>
      <c r="L14" s="1"/>
    </row>
    <row r="15" spans="1:12" ht="42" customHeight="1">
      <c r="A15" s="1"/>
      <c r="B15" s="1">
        <v>3</v>
      </c>
      <c r="C15" s="3" t="s">
        <v>44</v>
      </c>
      <c r="D15" s="6"/>
      <c r="E15" s="3" t="str">
        <f>IF(F15&lt;&gt;"OK","",INDEX(Guia!$D$33:$G$33,1,MATCH(D15,Guia!$D$29:$G$29,0)))</f>
        <v/>
      </c>
      <c r="F15" s="3" t="str">
        <f t="shared" si="0"/>
        <v>Pendente</v>
      </c>
      <c r="G15" s="1"/>
      <c r="H15" s="1" t="str">
        <f>IF(F15&lt;&gt;"OK","",INDEX(Guia!$H$33:$K$33,1,MATCH(D15,Guia!$D$29:$G$29,0)))</f>
        <v/>
      </c>
      <c r="I15" s="1"/>
      <c r="J15" s="1"/>
      <c r="K15" s="1"/>
      <c r="L15" s="1"/>
    </row>
    <row r="16" spans="1:12" ht="42" customHeight="1">
      <c r="A16" s="1"/>
      <c r="B16" s="1">
        <v>4</v>
      </c>
      <c r="C16" s="3" t="s">
        <v>49</v>
      </c>
      <c r="D16" s="6"/>
      <c r="E16" s="3" t="str">
        <f>IF(F16&lt;&gt;"OK","",INDEX(Guia!$D$34:$G$34,1,MATCH(D16,Guia!$D$29:$G$29,0)))</f>
        <v/>
      </c>
      <c r="F16" s="3" t="str">
        <f t="shared" si="0"/>
        <v>Pendente</v>
      </c>
      <c r="G16" s="1"/>
      <c r="H16" s="1" t="str">
        <f>IF(F16&lt;&gt;"OK","",INDEX(Guia!$H$34:$K$34,1,MATCH(D16,Guia!$D$29:$G$29,0)))</f>
        <v/>
      </c>
      <c r="I16" s="1"/>
      <c r="J16" s="1"/>
      <c r="K16" s="1"/>
      <c r="L16" s="1"/>
    </row>
    <row r="17" spans="1:12" ht="42" customHeight="1">
      <c r="A17" s="1"/>
      <c r="B17" s="1">
        <v>5</v>
      </c>
      <c r="C17" s="3" t="s">
        <v>54</v>
      </c>
      <c r="D17" s="6"/>
      <c r="E17" s="3" t="str">
        <f>IF(F17&lt;&gt;"OK","",INDEX(Guia!$D$35:$G$35,1,MATCH(D17,Guia!$D$29:$G$29,0)))</f>
        <v/>
      </c>
      <c r="F17" s="3" t="str">
        <f t="shared" si="0"/>
        <v>Pendente</v>
      </c>
      <c r="G17" s="1"/>
      <c r="H17" s="1" t="str">
        <f>IF(F17&lt;&gt;"OK","",INDEX(Guia!$H$35:$K$35,1,MATCH(D17,Guia!$D$29:$G$29,0)))</f>
        <v/>
      </c>
      <c r="I17" s="1"/>
      <c r="J17" s="1"/>
      <c r="K17" s="1"/>
      <c r="L17" s="1"/>
    </row>
    <row r="18" spans="1:12" ht="42" customHeight="1">
      <c r="A18" s="1"/>
      <c r="B18" s="1">
        <v>6</v>
      </c>
      <c r="C18" s="3" t="s">
        <v>59</v>
      </c>
      <c r="D18" s="6"/>
      <c r="E18" s="3" t="str">
        <f>IF(F18&lt;&gt;"OK","",INDEX(Guia!$D$36:$G$36,1,MATCH(D18,Guia!$D$29:$G$29,0)))</f>
        <v/>
      </c>
      <c r="F18" s="3" t="str">
        <f t="shared" si="0"/>
        <v>Pendente</v>
      </c>
      <c r="G18" s="1"/>
      <c r="H18" s="1" t="str">
        <f>IF(F18&lt;&gt;"OK","",INDEX(Guia!$H$36:$K$36,1,MATCH(D18,Guia!$D$29:$G$29,0)))</f>
        <v/>
      </c>
      <c r="I18" s="1"/>
      <c r="J18" s="1"/>
      <c r="K18" s="1"/>
      <c r="L18" s="1"/>
    </row>
    <row r="19" spans="1:12" ht="42" customHeight="1">
      <c r="A19" s="1"/>
      <c r="B19" s="1">
        <v>7</v>
      </c>
      <c r="C19" s="3" t="s">
        <v>64</v>
      </c>
      <c r="D19" s="6"/>
      <c r="E19" s="3" t="str">
        <f>IF(F19&lt;&gt;"OK","",INDEX(Guia!$D$37:$G$37,1,MATCH(D19,Guia!$D$29:$G$29,0)))</f>
        <v/>
      </c>
      <c r="F19" s="3" t="str">
        <f t="shared" si="0"/>
        <v>Pendente</v>
      </c>
      <c r="G19" s="1"/>
      <c r="H19" s="1" t="str">
        <f>IF(F19&lt;&gt;"OK","",INDEX(Guia!$H$37:$K$37,1,MATCH(D19,Guia!$D$29:$G$29,0)))</f>
        <v/>
      </c>
      <c r="I19" s="1"/>
      <c r="J19" s="1"/>
      <c r="K19" s="1"/>
      <c r="L19" s="1"/>
    </row>
    <row r="20" spans="1:12" ht="42" customHeight="1">
      <c r="A20" s="1"/>
      <c r="B20" s="1">
        <v>8</v>
      </c>
      <c r="C20" s="3" t="s">
        <v>69</v>
      </c>
      <c r="D20" s="6"/>
      <c r="E20" s="3" t="str">
        <f>IF(F20&lt;&gt;"OK","",INDEX(Guia!$D$38:$G$38,1,MATCH(D20,Guia!$D$29:$G$29,0)))</f>
        <v/>
      </c>
      <c r="F20" s="3" t="str">
        <f t="shared" si="0"/>
        <v>Pendente</v>
      </c>
      <c r="G20" s="1"/>
      <c r="H20" s="1" t="str">
        <f>IF(F20&lt;&gt;"OK","",INDEX(Guia!$H$38:$K$38,1,MATCH(D20,Guia!$D$29:$G$29,0)))</f>
        <v/>
      </c>
      <c r="I20" s="1"/>
      <c r="J20" s="1"/>
      <c r="K20" s="1"/>
      <c r="L20" s="1"/>
    </row>
    <row r="21" spans="1:12" ht="42" customHeight="1">
      <c r="A21" s="1"/>
      <c r="B21" s="1">
        <v>9</v>
      </c>
      <c r="C21" s="3" t="s">
        <v>74</v>
      </c>
      <c r="D21" s="6"/>
      <c r="E21" s="3" t="str">
        <f>IF(F21&lt;&gt;"OK","",INDEX(Guia!$D$39:$G$39,1,MATCH(D21,Guia!$D$29:$G$29,0)))</f>
        <v/>
      </c>
      <c r="F21" s="3" t="str">
        <f t="shared" si="0"/>
        <v>Pendente</v>
      </c>
      <c r="G21" s="1"/>
      <c r="H21" s="1" t="str">
        <f>IF(F21&lt;&gt;"OK","",INDEX(Guia!$H$39:$K$39,1,MATCH(D21,Guia!$D$29:$G$29,0)))</f>
        <v/>
      </c>
      <c r="I21" s="1"/>
      <c r="J21" s="1"/>
      <c r="K21" s="1"/>
      <c r="L21" s="1"/>
    </row>
    <row r="22" spans="1:12" ht="42" customHeight="1">
      <c r="A22" s="1"/>
      <c r="B22" s="1">
        <v>10</v>
      </c>
      <c r="C22" s="3" t="s">
        <v>78</v>
      </c>
      <c r="D22" s="6"/>
      <c r="E22" s="3" t="str">
        <f>IF(F22&lt;&gt;"OK","",INDEX(Guia!$D$40:$G$40,1,MATCH(D22,Guia!$D$29:$G$29,0)))</f>
        <v/>
      </c>
      <c r="F22" s="3" t="str">
        <f t="shared" si="0"/>
        <v>Pendente</v>
      </c>
      <c r="G22" s="1"/>
      <c r="H22" s="1" t="str">
        <f>IF(F22&lt;&gt;"OK","",INDEX(Guia!$H$40:$K$40,1,MATCH(D22,Guia!$D$29:$G$29,0)))</f>
        <v/>
      </c>
      <c r="I22" s="1"/>
      <c r="J22" s="1"/>
      <c r="K22" s="1"/>
      <c r="L22" s="1"/>
    </row>
    <row r="23" spans="1:12" ht="42" customHeight="1">
      <c r="A23" s="1"/>
      <c r="B23" s="1">
        <v>11</v>
      </c>
      <c r="C23" s="3" t="s">
        <v>83</v>
      </c>
      <c r="D23" s="6"/>
      <c r="E23" s="3" t="str">
        <f>IF(F23&lt;&gt;"OK","",INDEX(Guia!$D$41:$G$41,1,MATCH(D23,Guia!$D$29:$G$29,0)))</f>
        <v/>
      </c>
      <c r="F23" s="3" t="str">
        <f t="shared" si="0"/>
        <v>Pendente</v>
      </c>
      <c r="G23" s="1"/>
      <c r="H23" s="1" t="str">
        <f>IF(F23&lt;&gt;"OK","",INDEX(Guia!$H$41:$K$41,1,MATCH(D23,Guia!$D$29:$G$29,0)))</f>
        <v/>
      </c>
      <c r="I23" s="1"/>
      <c r="J23" s="1"/>
      <c r="K23" s="1"/>
      <c r="L23" s="1"/>
    </row>
    <row r="24" spans="1:12" ht="42" customHeight="1">
      <c r="A24" s="1"/>
      <c r="B24" s="1">
        <v>12</v>
      </c>
      <c r="C24" s="3" t="s">
        <v>88</v>
      </c>
      <c r="D24" s="6"/>
      <c r="E24" s="3" t="str">
        <f>IF(F24&lt;&gt;"OK","",INDEX(Guia!$D$42:$G$42,1,MATCH(D24,Guia!$D$29:$G$29,0)))</f>
        <v/>
      </c>
      <c r="F24" s="3" t="str">
        <f t="shared" si="0"/>
        <v>Pendente</v>
      </c>
      <c r="G24" s="1"/>
      <c r="H24" s="1" t="str">
        <f>IF(F24&lt;&gt;"OK","",INDEX(Guia!$H$42:$K$42,1,MATCH(D24,Guia!$D$29:$G$29,0)))</f>
        <v/>
      </c>
      <c r="I24" s="1"/>
      <c r="J24" s="1"/>
      <c r="K24" s="1"/>
      <c r="L24" s="1"/>
    </row>
    <row r="25" spans="1:12" ht="42" customHeight="1">
      <c r="A25" s="1"/>
      <c r="B25" s="1">
        <v>13</v>
      </c>
      <c r="C25" s="3" t="s">
        <v>93</v>
      </c>
      <c r="D25" s="6"/>
      <c r="E25" s="3" t="str">
        <f>IF(F25&lt;&gt;"OK","",INDEX(Guia!$D$43:$G$43,1,MATCH(D25,Guia!$D$29:$G$29,0)))</f>
        <v/>
      </c>
      <c r="F25" s="3" t="str">
        <f t="shared" si="0"/>
        <v>Pendente</v>
      </c>
      <c r="G25" s="1"/>
      <c r="H25" s="1" t="str">
        <f>IF(F25&lt;&gt;"OK","",INDEX(Guia!$H$43:$K$43,1,MATCH(D25,Guia!$D$29:$G$29,0)))</f>
        <v/>
      </c>
      <c r="I25" s="1" t="s">
        <v>36</v>
      </c>
      <c r="J25" s="1"/>
      <c r="K25" s="1"/>
      <c r="L25" s="1"/>
    </row>
    <row r="26" spans="1:12" ht="42" customHeight="1">
      <c r="A26" s="1"/>
      <c r="B26" s="1">
        <v>14</v>
      </c>
      <c r="C26" s="3" t="s">
        <v>98</v>
      </c>
      <c r="D26" s="6"/>
      <c r="E26" s="3" t="str">
        <f>IF(F26&lt;&gt;"OK","",INDEX(Guia!$D$44:$G$44,1,MATCH(D26,Guia!$D$29:$G$29,0)))</f>
        <v/>
      </c>
      <c r="F26" s="3" t="str">
        <f t="shared" si="0"/>
        <v>Pendente</v>
      </c>
      <c r="G26" s="1"/>
      <c r="H26" s="1" t="str">
        <f>IF(F26&lt;&gt;"OK","",INDEX(Guia!$H$44:$K$44,1,MATCH(D26,Guia!$D$29:$G$29,0)))</f>
        <v/>
      </c>
      <c r="I26" s="1" t="s">
        <v>35</v>
      </c>
      <c r="J26" s="1"/>
      <c r="K26" s="1"/>
      <c r="L26" s="1"/>
    </row>
    <row r="27" spans="1:12" ht="42" customHeight="1">
      <c r="A27" s="1"/>
      <c r="B27" s="1">
        <v>15</v>
      </c>
      <c r="C27" s="3" t="s">
        <v>99</v>
      </c>
      <c r="D27" s="6"/>
      <c r="E27" s="3" t="str">
        <f>IF(F27&lt;&gt;"OK","",INDEX(Guia!$D$45:$G$45,1,MATCH(D27,Guia!$D$29:$G$29,0)))</f>
        <v/>
      </c>
      <c r="F27" s="3" t="str">
        <f t="shared" si="0"/>
        <v>Pendente</v>
      </c>
      <c r="G27" s="1"/>
      <c r="H27" s="1" t="str">
        <f>IF(F27&lt;&gt;"OK","",INDEX(Guia!$H$45:$K$45,1,MATCH(D27,Guia!$D$29:$G$29,0)))</f>
        <v/>
      </c>
      <c r="I27" s="1" t="s">
        <v>100</v>
      </c>
      <c r="J27" s="1"/>
      <c r="K27" s="1"/>
      <c r="L27" s="1"/>
    </row>
    <row r="28" spans="1:12" ht="42" customHeight="1">
      <c r="A28" s="1"/>
      <c r="B28" s="1">
        <v>16</v>
      </c>
      <c r="C28" s="3" t="s">
        <v>101</v>
      </c>
      <c r="D28" s="6"/>
      <c r="E28" s="3" t="str">
        <f>IF(F28&lt;&gt;"OK","",INDEX(Guia!$D$46:$G$46,1,MATCH(D28,Guia!$D$29:$G$29,0)))</f>
        <v/>
      </c>
      <c r="F28" s="3" t="str">
        <f t="shared" si="0"/>
        <v>Pendente</v>
      </c>
      <c r="G28" s="1"/>
      <c r="H28" s="1" t="str">
        <f>IF(F28&lt;&gt;"OK","",INDEX(Guia!$H$46:$K$46,1,MATCH(D28,Guia!$D$29:$G$29,0)))</f>
        <v/>
      </c>
      <c r="I28" s="1" t="s">
        <v>102</v>
      </c>
      <c r="J28" s="1"/>
      <c r="K28" s="1"/>
      <c r="L28" s="1"/>
    </row>
    <row r="29" spans="1:12" ht="42" customHeight="1">
      <c r="A29" s="1"/>
      <c r="B29" s="1">
        <v>17</v>
      </c>
      <c r="C29" s="3" t="s">
        <v>103</v>
      </c>
      <c r="D29" s="6"/>
      <c r="E29" s="3" t="str">
        <f>IF(F29&lt;&gt;"OK","",INDEX(Guia!$D$47:$G$47,1,MATCH(D29,Guia!$D$29:$G$29,0)))</f>
        <v/>
      </c>
      <c r="F29" s="3" t="str">
        <f t="shared" si="0"/>
        <v>Pendente</v>
      </c>
      <c r="G29" s="1"/>
      <c r="H29" s="1" t="str">
        <f>IF(F29&lt;&gt;"OK","",INDEX(Guia!$H$47:$K$47,1,MATCH(D29,Guia!$D$29:$G$29,0)))</f>
        <v/>
      </c>
      <c r="I29" s="1" t="s">
        <v>42</v>
      </c>
      <c r="J29" s="1"/>
      <c r="K29" s="1"/>
      <c r="L29" s="1"/>
    </row>
    <row r="30" spans="1:12" ht="42" customHeight="1">
      <c r="A30" s="1"/>
      <c r="B30" s="1">
        <v>18</v>
      </c>
      <c r="C30" s="3" t="s">
        <v>104</v>
      </c>
      <c r="D30" s="6"/>
      <c r="E30" s="3" t="str">
        <f>IF(F30&lt;&gt;"OK","",INDEX(Guia!$D$48:$G$48,1,MATCH(D30,Guia!$D$29:$G$29,0)))</f>
        <v/>
      </c>
      <c r="F30" s="3" t="str">
        <f t="shared" si="0"/>
        <v>Pendente</v>
      </c>
      <c r="G30" s="1"/>
      <c r="H30" s="1" t="str">
        <f>IF(F30&lt;&gt;"OK","",INDEX(Guia!$H$48:$K$48,1,MATCH(D30,Guia!$D$29:$G$29,0)))</f>
        <v/>
      </c>
      <c r="I30" s="1" t="s">
        <v>105</v>
      </c>
      <c r="J30" s="1"/>
      <c r="K30" s="1"/>
      <c r="L30" s="1"/>
    </row>
    <row r="31" spans="1:12" ht="42" customHeight="1">
      <c r="A31" s="1"/>
      <c r="B31" s="1">
        <v>19</v>
      </c>
      <c r="C31" s="3" t="s">
        <v>106</v>
      </c>
      <c r="D31" s="6"/>
      <c r="E31" s="3" t="str">
        <f>IF(F31&lt;&gt;"OK","",INDEX(Guia!$D$49:$G$49,1,MATCH(D31,Guia!$D$29:$G$29,0)))</f>
        <v/>
      </c>
      <c r="F31" s="3" t="str">
        <f t="shared" si="0"/>
        <v>Pendente</v>
      </c>
      <c r="G31" s="1"/>
      <c r="H31" s="1" t="str">
        <f>IF(F31&lt;&gt;"OK","",INDEX(Guia!$H$49:$K$49,1,MATCH(D31,Guia!$D$29:$G$29,0)))</f>
        <v/>
      </c>
      <c r="I31" s="1" t="s">
        <v>107</v>
      </c>
      <c r="J31" s="1"/>
      <c r="K31" s="1"/>
      <c r="L31" s="1"/>
    </row>
    <row r="32" spans="1:12" ht="42" customHeight="1">
      <c r="A32" s="1"/>
      <c r="B32" s="1">
        <v>20</v>
      </c>
      <c r="C32" s="3" t="s">
        <v>108</v>
      </c>
      <c r="D32" s="6"/>
      <c r="E32" s="3" t="str">
        <f>IF(F32&lt;&gt;"OK","",INDEX(Guia!$D$50:$G$50,1,MATCH(D32,Guia!$D$29:$G$29,0)))</f>
        <v/>
      </c>
      <c r="F32" s="3" t="str">
        <f t="shared" si="0"/>
        <v>Pendente</v>
      </c>
      <c r="G32" s="1"/>
      <c r="H32" s="1" t="str">
        <f>IF(F32&lt;&gt;"OK","",INDEX(Guia!$H$50:$K$50,1,MATCH(D32,Guia!$D$29:$G$29,0)))</f>
        <v/>
      </c>
      <c r="I32" s="1" t="s">
        <v>109</v>
      </c>
      <c r="J32" s="1"/>
      <c r="K32" s="1"/>
      <c r="L32" s="1"/>
    </row>
    <row r="33" spans="1:12" ht="42" customHeight="1">
      <c r="A33" s="1"/>
      <c r="B33" s="1">
        <v>21</v>
      </c>
      <c r="C33" s="3" t="s">
        <v>110</v>
      </c>
      <c r="D33" s="6"/>
      <c r="E33" s="3" t="str">
        <f>IF(F33&lt;&gt;"OK","",INDEX(Guia!$D$51:$G$51,1,MATCH(D33,Guia!$D$29:$G$29,0)))</f>
        <v/>
      </c>
      <c r="F33" s="3" t="str">
        <f t="shared" si="0"/>
        <v>Pendente</v>
      </c>
      <c r="G33" s="1"/>
      <c r="H33" s="1" t="str">
        <f>IF(F33&lt;&gt;"OK","",INDEX(Guia!$H$51:$K$51,1,MATCH(D33,Guia!$D$29:$G$29,0)))</f>
        <v/>
      </c>
      <c r="I33" s="1" t="s">
        <v>36</v>
      </c>
      <c r="J33" s="1"/>
      <c r="K33" s="1"/>
      <c r="L33" s="1"/>
    </row>
    <row r="34" spans="1:12" ht="42" customHeight="1">
      <c r="A34" s="1"/>
      <c r="B34" s="1">
        <v>22</v>
      </c>
      <c r="C34" s="3" t="s">
        <v>111</v>
      </c>
      <c r="D34" s="6"/>
      <c r="E34" s="3" t="str">
        <f>IF(F34&lt;&gt;"OK","",INDEX(Guia!$D$52:$G$52,1,MATCH(D34,Guia!$D$29:$G$29,0)))</f>
        <v/>
      </c>
      <c r="F34" s="3" t="str">
        <f t="shared" si="0"/>
        <v>Pendente</v>
      </c>
      <c r="G34" s="1"/>
      <c r="H34" s="1" t="str">
        <f>IF(F34&lt;&gt;"OK","",INDEX(Guia!$H$52:$K$52,1,MATCH(D34,Guia!$D$29:$G$29,0)))</f>
        <v/>
      </c>
      <c r="I34" s="1" t="s">
        <v>35</v>
      </c>
      <c r="J34" s="1"/>
      <c r="K34" s="1"/>
      <c r="L34" s="1"/>
    </row>
    <row r="35" spans="1:12" ht="42" customHeight="1">
      <c r="A35" s="1"/>
      <c r="B35" s="1">
        <v>23</v>
      </c>
      <c r="C35" s="3" t="s">
        <v>112</v>
      </c>
      <c r="D35" s="6"/>
      <c r="E35" s="3" t="str">
        <f>IF(F35&lt;&gt;"OK","",INDEX(Guia!$D$53:$G$53,1,MATCH(D35,Guia!$D$29:$G$29,0)))</f>
        <v/>
      </c>
      <c r="F35" s="3" t="str">
        <f t="shared" si="0"/>
        <v>Pendente</v>
      </c>
      <c r="G35" s="1"/>
      <c r="H35" s="1" t="str">
        <f>IF(F35&lt;&gt;"OK","",INDEX(Guia!$H$53:$K$53,1,MATCH(D35,Guia!$D$29:$G$29,0)))</f>
        <v/>
      </c>
      <c r="I35" s="1" t="s">
        <v>100</v>
      </c>
      <c r="J35" s="1"/>
      <c r="K35" s="1"/>
      <c r="L35" s="1"/>
    </row>
    <row r="36" spans="1:12" ht="42" customHeight="1">
      <c r="A36" s="1"/>
      <c r="B36" s="1">
        <v>24</v>
      </c>
      <c r="C36" s="3" t="s">
        <v>113</v>
      </c>
      <c r="D36" s="6"/>
      <c r="E36" s="3" t="str">
        <f>IF(F36&lt;&gt;"OK","",INDEX(Guia!$D$54:$G$54,1,MATCH(D36,Guia!$D$29:$G$29,0)))</f>
        <v/>
      </c>
      <c r="F36" s="3" t="str">
        <f t="shared" si="0"/>
        <v>Pendente</v>
      </c>
      <c r="G36" s="1"/>
      <c r="H36" s="1" t="str">
        <f>IF(F36&lt;&gt;"OK","",INDEX(Guia!$H$54:$K$54,1,MATCH(D36,Guia!$D$29:$G$29,0)))</f>
        <v/>
      </c>
      <c r="I36" s="1" t="s">
        <v>102</v>
      </c>
      <c r="J36" s="1"/>
      <c r="K36" s="1"/>
      <c r="L36" s="1"/>
    </row>
    <row r="37" spans="1:12" ht="42" customHeight="1">
      <c r="A37" s="1"/>
      <c r="B37" s="1">
        <v>25</v>
      </c>
      <c r="C37" s="3" t="s">
        <v>114</v>
      </c>
      <c r="D37" s="6"/>
      <c r="E37" s="3" t="str">
        <f>IF(F37&lt;&gt;"OK","",INDEX(Guia!$D$55:$G$55,1,MATCH(D37,Guia!$D$29:$G$29,0)))</f>
        <v/>
      </c>
      <c r="F37" s="3" t="str">
        <f t="shared" si="0"/>
        <v>Pendente</v>
      </c>
      <c r="G37" s="1"/>
      <c r="H37" s="1" t="str">
        <f>IF(F37&lt;&gt;"OK","",INDEX(Guia!$H$55:$K$55,1,MATCH(D37,Guia!$D$29:$G$29,0)))</f>
        <v/>
      </c>
      <c r="I37" s="1" t="s">
        <v>42</v>
      </c>
      <c r="J37" s="1"/>
      <c r="K37" s="1"/>
      <c r="L37" s="1"/>
    </row>
    <row r="38" spans="1:12" ht="42" customHeight="1">
      <c r="A38" s="1"/>
      <c r="B38" s="1">
        <v>26</v>
      </c>
      <c r="C38" s="3" t="s">
        <v>115</v>
      </c>
      <c r="D38" s="6"/>
      <c r="E38" s="3" t="str">
        <f>IF(F38&lt;&gt;"OK","",INDEX(Guia!$D$56:$G$56,1,MATCH(D38,Guia!$D$29:$G$29,0)))</f>
        <v/>
      </c>
      <c r="F38" s="3" t="str">
        <f t="shared" si="0"/>
        <v>Pendente</v>
      </c>
      <c r="G38" s="1"/>
      <c r="H38" s="1" t="str">
        <f>IF(F38&lt;&gt;"OK","",INDEX(Guia!$H$56:$K$56,1,MATCH(D38,Guia!$D$29:$G$29,0)))</f>
        <v/>
      </c>
      <c r="I38" s="1" t="s">
        <v>105</v>
      </c>
      <c r="J38" s="1"/>
      <c r="K38" s="1"/>
      <c r="L38" s="1"/>
    </row>
    <row r="39" spans="1:12" ht="42" customHeight="1">
      <c r="A39" s="1"/>
      <c r="B39" s="1">
        <v>27</v>
      </c>
      <c r="C39" s="3" t="s">
        <v>116</v>
      </c>
      <c r="D39" s="6"/>
      <c r="E39" s="3" t="str">
        <f>IF(F39&lt;&gt;"OK","",INDEX(Guia!$D$57:$G$57,1,MATCH(D39,Guia!$D$29:$G$29,0)))</f>
        <v/>
      </c>
      <c r="F39" s="3" t="str">
        <f t="shared" si="0"/>
        <v>Pendente</v>
      </c>
      <c r="G39" s="1"/>
      <c r="H39" s="1" t="str">
        <f>IF(F39&lt;&gt;"OK","",INDEX(Guia!$H$57:$K$57,1,MATCH(D39,Guia!$D$29:$G$29,0)))</f>
        <v/>
      </c>
      <c r="I39" s="1" t="s">
        <v>107</v>
      </c>
      <c r="J39" s="1"/>
      <c r="K39" s="1"/>
      <c r="L39" s="1"/>
    </row>
    <row r="40" spans="1:12" ht="42" customHeight="1">
      <c r="A40" s="1"/>
      <c r="B40" s="1">
        <v>28</v>
      </c>
      <c r="C40" s="3" t="s">
        <v>117</v>
      </c>
      <c r="D40" s="6"/>
      <c r="E40" s="3" t="str">
        <f>IF(F40&lt;&gt;"OK","",INDEX(Guia!$D$58:$G$58,1,MATCH(D40,Guia!$D$29:$G$29,0)))</f>
        <v/>
      </c>
      <c r="F40" s="3" t="str">
        <f t="shared" si="0"/>
        <v>Pendente</v>
      </c>
      <c r="G40" s="1"/>
      <c r="H40" s="1" t="str">
        <f>IF(F40&lt;&gt;"OK","",INDEX(Guia!$H$58:$K$58,1,MATCH(D40,Guia!$D$29:$G$29,0)))</f>
        <v/>
      </c>
      <c r="I40" s="1" t="s">
        <v>109</v>
      </c>
      <c r="J40" s="1"/>
      <c r="K40" s="1"/>
      <c r="L40" s="1"/>
    </row>
    <row r="41" spans="1:12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4" customHeight="1">
      <c r="A42" s="1"/>
      <c r="B42" s="13" t="s">
        <v>139</v>
      </c>
      <c r="C42" s="13"/>
      <c r="D42" s="13"/>
      <c r="E42" s="13"/>
      <c r="F42" s="13"/>
      <c r="G42" s="1"/>
      <c r="H42" s="1"/>
      <c r="I42" s="1"/>
      <c r="J42" s="1"/>
      <c r="K42" s="1"/>
      <c r="L42" s="1"/>
    </row>
    <row r="43" spans="1:12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4" customHeight="1">
      <c r="A44" s="1"/>
      <c r="B44" s="1"/>
      <c r="C44" s="1" t="s">
        <v>140</v>
      </c>
      <c r="D44" s="1">
        <f>COUNTIFS(F13:F40,"OK")</f>
        <v>0</v>
      </c>
      <c r="E44" s="1"/>
      <c r="F44" s="1" t="str">
        <f>IF(AND(D44=28,D6&lt;&gt;""),"Pronto",IF(D44=28,"Falta código","Pendente"))</f>
        <v>Pendente</v>
      </c>
      <c r="G44" s="1"/>
      <c r="H44" s="1"/>
      <c r="I44" s="1"/>
      <c r="J44" s="1"/>
      <c r="K44" s="1"/>
      <c r="L44" s="1"/>
    </row>
    <row r="45" spans="1:12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2.1" customHeight="1">
      <c r="A47" s="1"/>
      <c r="B47" s="2" t="s">
        <v>118</v>
      </c>
      <c r="C47" s="2" t="s">
        <v>141</v>
      </c>
      <c r="D47" s="2" t="s">
        <v>142</v>
      </c>
      <c r="E47" s="2" t="s">
        <v>143</v>
      </c>
      <c r="F47" s="2" t="s">
        <v>144</v>
      </c>
      <c r="G47" s="1"/>
      <c r="H47" s="1"/>
      <c r="I47" s="1"/>
      <c r="J47" s="1"/>
      <c r="K47" s="1"/>
      <c r="L47" s="1"/>
    </row>
    <row r="48" spans="1:12" ht="24" customHeight="1">
      <c r="A48" s="1"/>
      <c r="B48" s="1" t="s">
        <v>43</v>
      </c>
      <c r="C48" s="1" t="s">
        <v>121</v>
      </c>
      <c r="D48" s="1" t="str">
        <f>IF(F44&lt;&gt;"Pronto","",COUNTIFS($H$13:$H$24,B48))</f>
        <v/>
      </c>
      <c r="E48" s="5" t="str">
        <f>IF(F44&lt;&gt;"Pronto","",D48/12)</f>
        <v/>
      </c>
      <c r="F48" s="1" t="str">
        <f>IF(F44&lt;&gt;"Pronto","",IF(D48=MAX($D$48:$D$53),"Destaque","Conhecer"))</f>
        <v/>
      </c>
      <c r="G48" s="1"/>
      <c r="H48" s="1"/>
      <c r="I48" s="1"/>
      <c r="J48" s="1"/>
      <c r="K48" s="1"/>
      <c r="L48" s="1"/>
    </row>
    <row r="49" spans="1:12" ht="24" customHeight="1">
      <c r="A49" s="1"/>
      <c r="B49" s="1" t="s">
        <v>42</v>
      </c>
      <c r="C49" s="1" t="s">
        <v>122</v>
      </c>
      <c r="D49" s="1" t="str">
        <f>IF(F44&lt;&gt;"Pronto","",COUNTIFS($H$13:$H$24,B49))</f>
        <v/>
      </c>
      <c r="E49" s="5" t="str">
        <f>IF(F44&lt;&gt;"Pronto","",D49/12)</f>
        <v/>
      </c>
      <c r="F49" s="1" t="str">
        <f>IF(F44&lt;&gt;"Pronto","",IF(D49=MAX($D$48:$D$53),"Destaque","Conhecer"))</f>
        <v/>
      </c>
      <c r="G49" s="1"/>
      <c r="H49" s="1"/>
      <c r="I49" s="1"/>
      <c r="J49" s="1"/>
      <c r="K49" s="1"/>
      <c r="L49" s="1"/>
    </row>
    <row r="50" spans="1:12" ht="24" customHeight="1">
      <c r="A50" s="1"/>
      <c r="B50" s="1" t="s">
        <v>15</v>
      </c>
      <c r="C50" s="1" t="s">
        <v>123</v>
      </c>
      <c r="D50" s="1" t="str">
        <f>IF(F44&lt;&gt;"Pronto","",COUNTIFS($H$13:$H$24,B50))</f>
        <v/>
      </c>
      <c r="E50" s="5" t="str">
        <f>IF(F44&lt;&gt;"Pronto","",D50/12)</f>
        <v/>
      </c>
      <c r="F50" s="1" t="str">
        <f>IF(F44&lt;&gt;"Pronto","",IF(D50=MAX($D$48:$D$53),"Destaque","Conhecer"))</f>
        <v/>
      </c>
      <c r="G50" s="1"/>
      <c r="H50" s="1"/>
      <c r="I50" s="1"/>
      <c r="J50" s="1"/>
      <c r="K50" s="1"/>
      <c r="L50" s="1"/>
    </row>
    <row r="51" spans="1:12" ht="24" customHeight="1">
      <c r="A51" s="1"/>
      <c r="B51" s="1" t="s">
        <v>35</v>
      </c>
      <c r="C51" s="1" t="s">
        <v>124</v>
      </c>
      <c r="D51" s="1" t="str">
        <f>IF(F44&lt;&gt;"Pronto","",COUNTIFS($H$13:$H$24,B51))</f>
        <v/>
      </c>
      <c r="E51" s="5" t="str">
        <f>IF(F44&lt;&gt;"Pronto","",D51/12)</f>
        <v/>
      </c>
      <c r="F51" s="1" t="str">
        <f>IF(F44&lt;&gt;"Pronto","",IF(D51=MAX($D$48:$D$53),"Destaque","Conhecer"))</f>
        <v/>
      </c>
      <c r="G51" s="1"/>
      <c r="H51" s="1"/>
      <c r="I51" s="1"/>
      <c r="J51" s="1"/>
      <c r="K51" s="1"/>
      <c r="L51" s="1"/>
    </row>
    <row r="52" spans="1:12" ht="24" customHeight="1">
      <c r="A52" s="1"/>
      <c r="B52" s="1" t="s">
        <v>36</v>
      </c>
      <c r="C52" s="1" t="s">
        <v>125</v>
      </c>
      <c r="D52" s="1" t="str">
        <f>IF(F44&lt;&gt;"Pronto","",COUNTIFS($H$13:$H$24,B52))</f>
        <v/>
      </c>
      <c r="E52" s="5" t="str">
        <f>IF(F44&lt;&gt;"Pronto","",D52/12)</f>
        <v/>
      </c>
      <c r="F52" s="1" t="str">
        <f>IF(F44&lt;&gt;"Pronto","",IF(D52=MAX($D$48:$D$53),"Destaque","Conhecer"))</f>
        <v/>
      </c>
      <c r="G52" s="1"/>
      <c r="H52" s="1"/>
      <c r="I52" s="1"/>
      <c r="J52" s="1"/>
      <c r="K52" s="1"/>
      <c r="L52" s="1"/>
    </row>
    <row r="53" spans="1:12" ht="24" customHeight="1">
      <c r="A53" s="1"/>
      <c r="B53" s="1" t="s">
        <v>17</v>
      </c>
      <c r="C53" s="1" t="s">
        <v>126</v>
      </c>
      <c r="D53" s="1" t="str">
        <f>IF(F44&lt;&gt;"Pronto","",COUNTIFS($H$13:$H$24,B53))</f>
        <v/>
      </c>
      <c r="E53" s="5" t="str">
        <f>IF(F44&lt;&gt;"Pronto","",D53/12)</f>
        <v/>
      </c>
      <c r="F53" s="1" t="str">
        <f>IF(F44&lt;&gt;"Pronto","",IF(D53=MAX($D$48:$D$53),"Destaque","Conhecer"))</f>
        <v/>
      </c>
      <c r="G53" s="1"/>
      <c r="H53" s="1"/>
      <c r="I53" s="1"/>
      <c r="J53" s="1"/>
      <c r="K53" s="1"/>
      <c r="L53" s="1"/>
    </row>
    <row r="54" spans="1:12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2.1" customHeight="1">
      <c r="A56" s="1"/>
      <c r="B56" s="2" t="s">
        <v>145</v>
      </c>
      <c r="C56" s="2" t="s">
        <v>146</v>
      </c>
      <c r="D56" s="2" t="s">
        <v>147</v>
      </c>
      <c r="E56" s="2" t="s">
        <v>148</v>
      </c>
      <c r="F56" s="2" t="s">
        <v>147</v>
      </c>
      <c r="G56" s="1"/>
      <c r="H56" s="1"/>
      <c r="I56" s="1"/>
      <c r="J56" s="1"/>
      <c r="K56" s="1"/>
      <c r="L56" s="1"/>
    </row>
    <row r="57" spans="1:12" ht="24" customHeight="1">
      <c r="A57" s="1"/>
      <c r="B57" s="1">
        <v>1</v>
      </c>
      <c r="C57" s="1" t="s">
        <v>149</v>
      </c>
      <c r="D57" s="1" t="str">
        <f>IF(F44&lt;&gt;"Pronto","",SUMIFS($H$25:$H$40,$I$25:$I$40,"E"))</f>
        <v/>
      </c>
      <c r="E57" s="1" t="s">
        <v>150</v>
      </c>
      <c r="F57" s="1" t="str">
        <f>IF(F44&lt;&gt;"Pronto","",SUMIFS($H$25:$H$40,$I$25:$I$40,"I"))</f>
        <v/>
      </c>
      <c r="G57" s="1"/>
      <c r="H57" s="1"/>
      <c r="I57" s="1"/>
      <c r="J57" s="1"/>
      <c r="K57" s="1"/>
      <c r="L57" s="1"/>
    </row>
    <row r="58" spans="1:12" ht="24" customHeight="1">
      <c r="A58" s="1"/>
      <c r="B58" s="1">
        <v>2</v>
      </c>
      <c r="C58" s="1" t="s">
        <v>151</v>
      </c>
      <c r="D58" s="1" t="str">
        <f>IF(F44&lt;&gt;"Pronto","",SUMIFS($H$25:$H$40,$I$25:$I$40,"S"))</f>
        <v/>
      </c>
      <c r="E58" s="1" t="s">
        <v>152</v>
      </c>
      <c r="F58" s="1" t="str">
        <f>IF(F44&lt;&gt;"Pronto","",SUMIFS($H$25:$H$40,$I$25:$I$40,"N"))</f>
        <v/>
      </c>
      <c r="G58" s="1"/>
      <c r="H58" s="1"/>
      <c r="I58" s="1"/>
      <c r="J58" s="1"/>
      <c r="K58" s="1"/>
      <c r="L58" s="1"/>
    </row>
    <row r="59" spans="1:12" ht="24" customHeight="1">
      <c r="A59" s="1"/>
      <c r="B59" s="1">
        <v>3</v>
      </c>
      <c r="C59" s="1" t="s">
        <v>153</v>
      </c>
      <c r="D59" s="1" t="str">
        <f>IF(F44&lt;&gt;"Pronto","",SUMIFS($H$25:$H$40,$I$25:$I$40,"T"))</f>
        <v/>
      </c>
      <c r="E59" s="1" t="s">
        <v>154</v>
      </c>
      <c r="F59" s="1" t="str">
        <f>IF(F44&lt;&gt;"Pronto","",SUMIFS($H$25:$H$40,$I$25:$I$40,"F"))</f>
        <v/>
      </c>
      <c r="G59" s="1"/>
      <c r="H59" s="1"/>
      <c r="I59" s="1"/>
      <c r="J59" s="1"/>
      <c r="K59" s="1"/>
      <c r="L59" s="1"/>
    </row>
    <row r="60" spans="1:12" ht="24" customHeight="1">
      <c r="A60" s="1"/>
      <c r="B60" s="1">
        <v>4</v>
      </c>
      <c r="C60" s="1" t="s">
        <v>155</v>
      </c>
      <c r="D60" s="1" t="str">
        <f>IF(F44&lt;&gt;"Pronto","",SUMIFS($H$25:$H$40,$I$25:$I$40,"J"))</f>
        <v/>
      </c>
      <c r="E60" s="1" t="s">
        <v>156</v>
      </c>
      <c r="F60" s="1" t="str">
        <f>IF(F44&lt;&gt;"Pronto","",SUMIFS($H$25:$H$40,$I$25:$I$40,"P"))</f>
        <v/>
      </c>
      <c r="G60" s="1"/>
      <c r="H60" s="1"/>
      <c r="I60" s="1"/>
      <c r="J60" s="1"/>
      <c r="K60" s="1"/>
      <c r="L60" s="1"/>
    </row>
    <row r="61" spans="1:12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4" customHeight="1">
      <c r="A62" s="1"/>
      <c r="B62" s="13" t="s">
        <v>157</v>
      </c>
      <c r="C62" s="13"/>
      <c r="D62" s="13"/>
      <c r="E62" s="13"/>
      <c r="F62" s="13"/>
      <c r="G62" s="1"/>
      <c r="H62" s="1"/>
      <c r="I62" s="1"/>
      <c r="J62" s="1"/>
      <c r="K62" s="1"/>
      <c r="L62" s="1"/>
    </row>
    <row r="63" spans="1:12" ht="24" customHeight="1">
      <c r="A63" s="1"/>
      <c r="B63" s="13"/>
      <c r="C63" s="13"/>
      <c r="D63" s="13"/>
      <c r="E63" s="13"/>
      <c r="F63" s="13"/>
      <c r="G63" s="1"/>
      <c r="H63" s="1"/>
      <c r="I63" s="1"/>
      <c r="J63" s="1"/>
      <c r="K63" s="1"/>
      <c r="L63" s="1"/>
    </row>
    <row r="64" spans="1:12" ht="24" customHeight="1">
      <c r="A64" s="1"/>
      <c r="B64" s="13"/>
      <c r="C64" s="13"/>
      <c r="D64" s="13"/>
      <c r="E64" s="13"/>
      <c r="F64" s="13"/>
      <c r="G64" s="1"/>
      <c r="H64" s="1"/>
      <c r="I64" s="1"/>
      <c r="J64" s="1"/>
      <c r="K64" s="1"/>
      <c r="L64" s="1"/>
    </row>
    <row r="65" spans="1:12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3">
    <mergeCell ref="B42:F42"/>
    <mergeCell ref="B62:F64"/>
    <mergeCell ref="B8:C8"/>
    <mergeCell ref="D8:F8"/>
    <mergeCell ref="B9:C9"/>
    <mergeCell ref="D9:F9"/>
    <mergeCell ref="B10:C10"/>
    <mergeCell ref="D10:F10"/>
    <mergeCell ref="B3:F4"/>
    <mergeCell ref="B6:C6"/>
    <mergeCell ref="D6:F6"/>
    <mergeCell ref="B7:C7"/>
    <mergeCell ref="D7:F7"/>
  </mergeCells>
  <conditionalFormatting sqref="F13:F40">
    <cfRule type="containsText" dxfId="0" priority="1" operator="containsText" text="Revisar"/>
  </conditionalFormatting>
  <dataValidations count="1">
    <dataValidation type="list" allowBlank="1" showInputMessage="1" showErrorMessage="1" errorTitle="Resposta inválida" error="Use apenas A, B, C ou D." promptTitle="Resposta do papel" prompt="Digite a letra marcada. Deixe em branco se precisar de revisão." sqref="D13:D40" xr:uid="{00000000-0002-0000-2900-000000000000}">
      <formula1>"A,B,C,D"</formula1>
    </dataValidation>
  </dataValidations>
  <pageMargins left="0.3" right="0.3" top="0.35" bottom="0.35" header="0.15" footer="0.1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42</vt:i4>
      </vt:variant>
    </vt:vector>
  </HeadingPairs>
  <TitlesOfParts>
    <vt:vector size="42" baseType="lpstr">
      <vt:lpstr>Guia</vt:lpstr>
      <vt:lpstr>Participante 001</vt:lpstr>
      <vt:lpstr>Participante 002</vt:lpstr>
      <vt:lpstr>Participante 003</vt:lpstr>
      <vt:lpstr>Participante 004</vt:lpstr>
      <vt:lpstr>Participante 005</vt:lpstr>
      <vt:lpstr>Participante 006</vt:lpstr>
      <vt:lpstr>Participante 007</vt:lpstr>
      <vt:lpstr>Participante 008</vt:lpstr>
      <vt:lpstr>Participante 009</vt:lpstr>
      <vt:lpstr>Participante 010</vt:lpstr>
      <vt:lpstr>Participante 011</vt:lpstr>
      <vt:lpstr>Participante 012</vt:lpstr>
      <vt:lpstr>Participante 013</vt:lpstr>
      <vt:lpstr>Participante 014</vt:lpstr>
      <vt:lpstr>Participante 015</vt:lpstr>
      <vt:lpstr>Participante 016</vt:lpstr>
      <vt:lpstr>Participante 017</vt:lpstr>
      <vt:lpstr>Participante 018</vt:lpstr>
      <vt:lpstr>Participante 019</vt:lpstr>
      <vt:lpstr>Participante 020</vt:lpstr>
      <vt:lpstr>Participante 021</vt:lpstr>
      <vt:lpstr>Participante 022</vt:lpstr>
      <vt:lpstr>Participante 023</vt:lpstr>
      <vt:lpstr>Participante 024</vt:lpstr>
      <vt:lpstr>Participante 025</vt:lpstr>
      <vt:lpstr>Participante 026</vt:lpstr>
      <vt:lpstr>Participante 027</vt:lpstr>
      <vt:lpstr>Participante 028</vt:lpstr>
      <vt:lpstr>Participante 029</vt:lpstr>
      <vt:lpstr>Participante 030</vt:lpstr>
      <vt:lpstr>Participante 031</vt:lpstr>
      <vt:lpstr>Participante 032</vt:lpstr>
      <vt:lpstr>Participante 033</vt:lpstr>
      <vt:lpstr>Participante 034</vt:lpstr>
      <vt:lpstr>Participante 035</vt:lpstr>
      <vt:lpstr>Participante 036</vt:lpstr>
      <vt:lpstr>Participante 037</vt:lpstr>
      <vt:lpstr>Participante 038</vt:lpstr>
      <vt:lpstr>Participante 039</vt:lpstr>
      <vt:lpstr>Participante 040</vt:lpstr>
      <vt:lpstr>MODELO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</cp:lastModifiedBy>
  <dcterms:modified xsi:type="dcterms:W3CDTF">2026-10-15T16:27:29Z</dcterms:modified>
</cp:coreProperties>
</file>